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https://atlanticpackets-my.sharepoint.com/personal/rick_azorespv_com/Documents/"/>
    </mc:Choice>
  </mc:AlternateContent>
  <xr:revisionPtr revIDLastSave="0" documentId="8_{47B2E725-CE0D-47A1-A922-203184528B5C}" xr6:coauthVersionLast="47" xr6:coauthVersionMax="47" xr10:uidLastSave="{00000000-0000-0000-0000-000000000000}"/>
  <bookViews>
    <workbookView xWindow="-120" yWindow="-120" windowWidth="20730" windowHeight="11040" xr2:uid="{9F697063-A52F-4FD7-9769-7FF4F1B9B540}"/>
  </bookViews>
  <sheets>
    <sheet name="LCOE" sheetId="8" r:id="rId1"/>
    <sheet name="S. Miguel-Nascente" sheetId="10" r:id="rId2"/>
    <sheet name="S. Miguel - Poente" sheetId="15" r:id="rId3"/>
    <sheet name="Terceira" sheetId="9" r:id="rId4"/>
    <sheet name="Pico" sheetId="11" r:id="rId5"/>
    <sheet name="Faial" sheetId="12" r:id="rId6"/>
    <sheet name="São Jorge" sheetId="13" r:id="rId7"/>
    <sheet name="Santa Maria" sheetId="14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0" l="1"/>
  <c r="D7" i="10"/>
  <c r="D6" i="10"/>
  <c r="D5" i="10"/>
  <c r="C9" i="12" l="1"/>
  <c r="C8" i="12"/>
  <c r="C7" i="12"/>
  <c r="C6" i="12"/>
  <c r="C5" i="12"/>
  <c r="C14" i="14" l="1"/>
  <c r="AB13" i="14"/>
  <c r="AB12" i="14"/>
  <c r="AB11" i="14"/>
  <c r="AB10" i="14"/>
  <c r="C9" i="14"/>
  <c r="C8" i="14"/>
  <c r="C7" i="14"/>
  <c r="C6" i="14"/>
  <c r="C5" i="14"/>
  <c r="C14" i="13"/>
  <c r="AB13" i="13"/>
  <c r="AB12" i="13"/>
  <c r="AB11" i="13"/>
  <c r="AB10" i="13"/>
  <c r="C9" i="13"/>
  <c r="C8" i="13"/>
  <c r="C7" i="13"/>
  <c r="C6" i="13"/>
  <c r="C5" i="13"/>
  <c r="C14" i="12"/>
  <c r="AB13" i="12"/>
  <c r="AB12" i="12"/>
  <c r="AB11" i="12"/>
  <c r="AB10" i="12"/>
  <c r="C14" i="11"/>
  <c r="AB13" i="11"/>
  <c r="AB12" i="11"/>
  <c r="AB11" i="11"/>
  <c r="AB10" i="11"/>
  <c r="C9" i="11"/>
  <c r="C8" i="11"/>
  <c r="C7" i="11"/>
  <c r="C6" i="11"/>
  <c r="C5" i="11"/>
  <c r="AB13" i="9"/>
  <c r="AB12" i="9"/>
  <c r="AB11" i="9"/>
  <c r="AB10" i="9"/>
  <c r="C14" i="9"/>
  <c r="C9" i="9"/>
  <c r="C8" i="9"/>
  <c r="C7" i="9"/>
  <c r="C6" i="9"/>
  <c r="C5" i="9"/>
  <c r="B2" i="9"/>
  <c r="C2" i="12" l="1"/>
  <c r="W3" i="12" s="1"/>
  <c r="D14" i="15"/>
  <c r="AC13" i="15"/>
  <c r="AC12" i="15"/>
  <c r="AC11" i="15"/>
  <c r="AC10" i="15"/>
  <c r="D9" i="15"/>
  <c r="D8" i="15"/>
  <c r="D7" i="15"/>
  <c r="D6" i="15"/>
  <c r="D5" i="15"/>
  <c r="L3" i="15"/>
  <c r="C2" i="15"/>
  <c r="W3" i="15" s="1"/>
  <c r="AC13" i="10"/>
  <c r="AC12" i="10"/>
  <c r="AC11" i="10"/>
  <c r="AC10" i="10"/>
  <c r="D14" i="10"/>
  <c r="D9" i="10"/>
  <c r="X3" i="15" l="1"/>
  <c r="X10" i="15" s="1"/>
  <c r="I3" i="12"/>
  <c r="M3" i="15"/>
  <c r="M12" i="15" s="1"/>
  <c r="AA3" i="15"/>
  <c r="AA11" i="15" s="1"/>
  <c r="P3" i="15"/>
  <c r="P12" i="15" s="1"/>
  <c r="AB3" i="15"/>
  <c r="AB13" i="15" s="1"/>
  <c r="E3" i="15"/>
  <c r="E13" i="15" s="1"/>
  <c r="Q3" i="15"/>
  <c r="Q10" i="15" s="1"/>
  <c r="AD3" i="15"/>
  <c r="AD13" i="15" s="1"/>
  <c r="J3" i="12"/>
  <c r="J13" i="12" s="1"/>
  <c r="G3" i="15"/>
  <c r="G10" i="15" s="1"/>
  <c r="S3" i="15"/>
  <c r="S13" i="15" s="1"/>
  <c r="T3" i="12"/>
  <c r="T10" i="12" s="1"/>
  <c r="H3" i="15"/>
  <c r="H12" i="15" s="1"/>
  <c r="T3" i="15"/>
  <c r="U3" i="12"/>
  <c r="U11" i="12" s="1"/>
  <c r="I3" i="15"/>
  <c r="I11" i="15" s="1"/>
  <c r="U3" i="15"/>
  <c r="U12" i="15" s="1"/>
  <c r="K3" i="15"/>
  <c r="K12" i="15" s="1"/>
  <c r="L3" i="12"/>
  <c r="V3" i="12"/>
  <c r="I13" i="12"/>
  <c r="I12" i="12"/>
  <c r="I11" i="12"/>
  <c r="I10" i="12"/>
  <c r="W13" i="12"/>
  <c r="W12" i="12"/>
  <c r="W11" i="12"/>
  <c r="W10" i="12"/>
  <c r="M3" i="12"/>
  <c r="X3" i="12"/>
  <c r="D3" i="12"/>
  <c r="N3" i="12"/>
  <c r="Y3" i="12"/>
  <c r="E3" i="12"/>
  <c r="P3" i="12"/>
  <c r="Z3" i="12"/>
  <c r="F3" i="12"/>
  <c r="Q3" i="12"/>
  <c r="AC3" i="12"/>
  <c r="AD3" i="12" s="1"/>
  <c r="H3" i="12"/>
  <c r="R3" i="12"/>
  <c r="K3" i="12"/>
  <c r="S3" i="12"/>
  <c r="AA3" i="12"/>
  <c r="G3" i="12"/>
  <c r="O3" i="12"/>
  <c r="K13" i="15"/>
  <c r="K11" i="15"/>
  <c r="L12" i="15"/>
  <c r="L13" i="15"/>
  <c r="L11" i="15"/>
  <c r="AA12" i="15"/>
  <c r="P13" i="15"/>
  <c r="E10" i="15"/>
  <c r="E11" i="15"/>
  <c r="W12" i="15"/>
  <c r="W13" i="15"/>
  <c r="W11" i="15"/>
  <c r="W10" i="15"/>
  <c r="G12" i="15"/>
  <c r="G11" i="15"/>
  <c r="L10" i="15"/>
  <c r="P11" i="15"/>
  <c r="H11" i="15"/>
  <c r="S12" i="15"/>
  <c r="M11" i="15"/>
  <c r="M13" i="15"/>
  <c r="M10" i="15"/>
  <c r="H13" i="15"/>
  <c r="V3" i="15"/>
  <c r="N3" i="15"/>
  <c r="F3" i="15"/>
  <c r="Z3" i="15"/>
  <c r="R3" i="15"/>
  <c r="J3" i="15"/>
  <c r="O3" i="15"/>
  <c r="Y3" i="15"/>
  <c r="AA10" i="15" l="1"/>
  <c r="I13" i="15"/>
  <c r="AA13" i="15"/>
  <c r="AD12" i="15"/>
  <c r="G13" i="15"/>
  <c r="K10" i="15"/>
  <c r="X11" i="15"/>
  <c r="AE3" i="15"/>
  <c r="AE10" i="15" s="1"/>
  <c r="X13" i="15"/>
  <c r="X12" i="15"/>
  <c r="Q11" i="15"/>
  <c r="E12" i="15"/>
  <c r="T12" i="12"/>
  <c r="U13" i="12"/>
  <c r="AB10" i="15"/>
  <c r="T11" i="12"/>
  <c r="U12" i="12"/>
  <c r="H10" i="15"/>
  <c r="AB12" i="15"/>
  <c r="T13" i="12"/>
  <c r="Q13" i="15"/>
  <c r="U10" i="12"/>
  <c r="P10" i="15"/>
  <c r="Q12" i="15"/>
  <c r="AD10" i="15"/>
  <c r="AD11" i="15"/>
  <c r="J10" i="12"/>
  <c r="T12" i="15"/>
  <c r="T13" i="15"/>
  <c r="T10" i="15"/>
  <c r="T11" i="15"/>
  <c r="U10" i="15"/>
  <c r="J11" i="12"/>
  <c r="U11" i="15"/>
  <c r="U13" i="15"/>
  <c r="J12" i="12"/>
  <c r="S11" i="15"/>
  <c r="S10" i="15"/>
  <c r="I10" i="15"/>
  <c r="I12" i="15"/>
  <c r="AB11" i="15"/>
  <c r="S13" i="12"/>
  <c r="S12" i="12"/>
  <c r="S11" i="12"/>
  <c r="S10" i="12"/>
  <c r="AA13" i="12"/>
  <c r="AA12" i="12"/>
  <c r="AA11" i="12"/>
  <c r="AA10" i="12"/>
  <c r="Z13" i="12"/>
  <c r="Z12" i="12"/>
  <c r="Z11" i="12"/>
  <c r="Z10" i="12"/>
  <c r="E12" i="12"/>
  <c r="E13" i="12"/>
  <c r="E10" i="12"/>
  <c r="E11" i="12"/>
  <c r="G13" i="12"/>
  <c r="G12" i="12"/>
  <c r="G11" i="12"/>
  <c r="G10" i="12"/>
  <c r="F12" i="12"/>
  <c r="F10" i="12"/>
  <c r="F11" i="12"/>
  <c r="F13" i="12"/>
  <c r="K13" i="12"/>
  <c r="K12" i="12"/>
  <c r="K11" i="12"/>
  <c r="K10" i="12"/>
  <c r="Q13" i="12"/>
  <c r="Q11" i="12"/>
  <c r="Q12" i="12"/>
  <c r="Q10" i="12"/>
  <c r="P13" i="12"/>
  <c r="P12" i="12"/>
  <c r="P11" i="12"/>
  <c r="P10" i="12"/>
  <c r="X13" i="12"/>
  <c r="X12" i="12"/>
  <c r="X11" i="12"/>
  <c r="X10" i="12"/>
  <c r="R13" i="12"/>
  <c r="R12" i="12"/>
  <c r="R11" i="12"/>
  <c r="R10" i="12"/>
  <c r="Y13" i="12"/>
  <c r="Y12" i="12"/>
  <c r="Y11" i="12"/>
  <c r="Y10" i="12"/>
  <c r="M12" i="12"/>
  <c r="M11" i="12"/>
  <c r="M10" i="12"/>
  <c r="M13" i="12"/>
  <c r="H13" i="12"/>
  <c r="H12" i="12"/>
  <c r="H11" i="12"/>
  <c r="H10" i="12"/>
  <c r="N12" i="12"/>
  <c r="N13" i="12"/>
  <c r="N10" i="12"/>
  <c r="N11" i="12"/>
  <c r="V12" i="12"/>
  <c r="V13" i="12"/>
  <c r="V10" i="12"/>
  <c r="V11" i="12"/>
  <c r="AD12" i="12"/>
  <c r="AD13" i="12"/>
  <c r="AD10" i="12"/>
  <c r="AD11" i="12"/>
  <c r="O13" i="12"/>
  <c r="O12" i="12"/>
  <c r="O11" i="12"/>
  <c r="O10" i="12"/>
  <c r="AC12" i="12"/>
  <c r="AC13" i="12"/>
  <c r="AC10" i="12"/>
  <c r="AC11" i="12"/>
  <c r="D13" i="12"/>
  <c r="D11" i="12"/>
  <c r="D10" i="12"/>
  <c r="D12" i="12"/>
  <c r="L13" i="12"/>
  <c r="L11" i="12"/>
  <c r="L12" i="12"/>
  <c r="L10" i="12"/>
  <c r="AE3" i="12"/>
  <c r="V13" i="15"/>
  <c r="V11" i="15"/>
  <c r="V10" i="15"/>
  <c r="V12" i="15"/>
  <c r="Y13" i="15"/>
  <c r="Y12" i="15"/>
  <c r="Y11" i="15"/>
  <c r="Y10" i="15"/>
  <c r="O12" i="15"/>
  <c r="O11" i="15"/>
  <c r="O10" i="15"/>
  <c r="O13" i="15"/>
  <c r="J13" i="15"/>
  <c r="J12" i="15"/>
  <c r="J10" i="15"/>
  <c r="J11" i="15"/>
  <c r="R13" i="15"/>
  <c r="R11" i="15"/>
  <c r="R10" i="15"/>
  <c r="R12" i="15"/>
  <c r="Z13" i="15"/>
  <c r="Z11" i="15"/>
  <c r="Z12" i="15"/>
  <c r="Z10" i="15"/>
  <c r="F13" i="15"/>
  <c r="F12" i="15"/>
  <c r="F11" i="15"/>
  <c r="F10" i="15"/>
  <c r="N13" i="15"/>
  <c r="N12" i="15"/>
  <c r="N11" i="15"/>
  <c r="N10" i="15"/>
  <c r="AE12" i="15" l="1"/>
  <c r="AE11" i="15"/>
  <c r="AF3" i="15"/>
  <c r="AF13" i="15" s="1"/>
  <c r="AE13" i="15"/>
  <c r="AE13" i="12"/>
  <c r="AE12" i="12"/>
  <c r="AE11" i="12"/>
  <c r="AE10" i="12"/>
  <c r="AF3" i="12"/>
  <c r="AF11" i="15"/>
  <c r="AF10" i="15"/>
  <c r="AG3" i="15"/>
  <c r="AF12" i="15" l="1"/>
  <c r="AF13" i="12"/>
  <c r="AF12" i="12"/>
  <c r="AF11" i="12"/>
  <c r="AF10" i="12"/>
  <c r="AG3" i="12"/>
  <c r="AG13" i="15"/>
  <c r="AG12" i="15"/>
  <c r="AG10" i="15"/>
  <c r="AG11" i="15"/>
  <c r="AH3" i="15"/>
  <c r="AG13" i="12" l="1"/>
  <c r="AG11" i="12"/>
  <c r="AG12" i="12"/>
  <c r="AG10" i="12"/>
  <c r="AH3" i="12"/>
  <c r="AH13" i="15"/>
  <c r="AH12" i="15"/>
  <c r="AI3" i="15"/>
  <c r="AH10" i="15"/>
  <c r="AH11" i="15"/>
  <c r="AH13" i="12" l="1"/>
  <c r="AH12" i="12"/>
  <c r="AH11" i="12"/>
  <c r="AH10" i="12"/>
  <c r="AI3" i="12"/>
  <c r="AI11" i="15"/>
  <c r="AI13" i="15"/>
  <c r="AJ3" i="15"/>
  <c r="AI12" i="15"/>
  <c r="AI10" i="15"/>
  <c r="AI13" i="12" l="1"/>
  <c r="AI12" i="12"/>
  <c r="AI11" i="12"/>
  <c r="AI10" i="12"/>
  <c r="AJ3" i="12"/>
  <c r="AJ13" i="15"/>
  <c r="AJ12" i="15"/>
  <c r="AJ11" i="15"/>
  <c r="AJ10" i="15"/>
  <c r="AK3" i="15"/>
  <c r="AJ13" i="12" l="1"/>
  <c r="AJ11" i="12"/>
  <c r="AJ10" i="12"/>
  <c r="AJ12" i="12"/>
  <c r="AK3" i="12"/>
  <c r="AK12" i="15"/>
  <c r="AK13" i="15"/>
  <c r="AK11" i="15"/>
  <c r="AL3" i="15"/>
  <c r="AK10" i="15"/>
  <c r="AK12" i="12" l="1"/>
  <c r="AK13" i="12"/>
  <c r="AK11" i="12"/>
  <c r="AK10" i="12"/>
  <c r="AL3" i="12"/>
  <c r="AL13" i="15"/>
  <c r="AM3" i="15"/>
  <c r="AL10" i="15"/>
  <c r="AL11" i="15"/>
  <c r="AL12" i="15"/>
  <c r="AL12" i="12" l="1"/>
  <c r="AL13" i="12"/>
  <c r="AL11" i="12"/>
  <c r="AL10" i="12"/>
  <c r="AM3" i="12"/>
  <c r="AM12" i="15"/>
  <c r="AM11" i="15"/>
  <c r="AM13" i="15"/>
  <c r="AM10" i="15"/>
  <c r="AN3" i="15"/>
  <c r="AM13" i="12" l="1"/>
  <c r="AM12" i="12"/>
  <c r="AM11" i="12"/>
  <c r="AM10" i="12"/>
  <c r="AN3" i="12"/>
  <c r="AN12" i="15"/>
  <c r="AN10" i="15"/>
  <c r="AO3" i="15"/>
  <c r="AN13" i="15"/>
  <c r="AN11" i="15"/>
  <c r="AN13" i="12" l="1"/>
  <c r="AN12" i="12"/>
  <c r="AN11" i="12"/>
  <c r="AN10" i="12"/>
  <c r="AO3" i="12"/>
  <c r="AO13" i="15"/>
  <c r="AO11" i="15"/>
  <c r="AO10" i="15"/>
  <c r="AO12" i="15"/>
  <c r="AP3" i="15"/>
  <c r="AO13" i="12" l="1"/>
  <c r="AO12" i="12"/>
  <c r="AO11" i="12"/>
  <c r="AO10" i="12"/>
  <c r="AP3" i="12"/>
  <c r="AP13" i="15"/>
  <c r="AP12" i="15"/>
  <c r="AP11" i="15"/>
  <c r="AQ3" i="15"/>
  <c r="AP10" i="15"/>
  <c r="AP13" i="12" l="1"/>
  <c r="AP12" i="12"/>
  <c r="AP11" i="12"/>
  <c r="AP10" i="12"/>
  <c r="AQ3" i="12"/>
  <c r="AQ13" i="15"/>
  <c r="AQ11" i="15"/>
  <c r="AQ12" i="15"/>
  <c r="AR3" i="15"/>
  <c r="AQ10" i="15"/>
  <c r="AQ13" i="12" l="1"/>
  <c r="AQ12" i="12"/>
  <c r="AQ11" i="12"/>
  <c r="AQ10" i="12"/>
  <c r="AR3" i="12"/>
  <c r="AR11" i="15"/>
  <c r="AR12" i="15"/>
  <c r="AR13" i="15"/>
  <c r="AR10" i="15"/>
  <c r="AS3" i="15"/>
  <c r="AR13" i="12" l="1"/>
  <c r="AR11" i="12"/>
  <c r="AR12" i="12"/>
  <c r="AR10" i="12"/>
  <c r="AS3" i="12"/>
  <c r="AS13" i="15"/>
  <c r="AS10" i="15"/>
  <c r="AS11" i="15"/>
  <c r="AS12" i="15"/>
  <c r="AT3" i="15"/>
  <c r="AS12" i="12" l="1"/>
  <c r="AS13" i="12"/>
  <c r="AS10" i="12"/>
  <c r="AS11" i="12"/>
  <c r="AT3" i="12"/>
  <c r="AT13" i="15"/>
  <c r="AT12" i="15"/>
  <c r="AU3" i="15"/>
  <c r="AT10" i="15"/>
  <c r="AT11" i="15"/>
  <c r="AT12" i="12" l="1"/>
  <c r="AT13" i="12"/>
  <c r="AT10" i="12"/>
  <c r="AT11" i="12"/>
  <c r="AU3" i="12"/>
  <c r="AU12" i="15"/>
  <c r="AU11" i="15"/>
  <c r="AU10" i="15"/>
  <c r="AV3" i="15"/>
  <c r="AU13" i="15"/>
  <c r="AU13" i="12" l="1"/>
  <c r="AU12" i="12"/>
  <c r="AU11" i="12"/>
  <c r="AU10" i="12"/>
  <c r="AV3" i="12"/>
  <c r="AV13" i="15"/>
  <c r="AV11" i="15"/>
  <c r="AV12" i="15"/>
  <c r="AW3" i="15"/>
  <c r="AV10" i="15"/>
  <c r="AV13" i="12" l="1"/>
  <c r="AV12" i="12"/>
  <c r="AV11" i="12"/>
  <c r="AV10" i="12"/>
  <c r="AW3" i="12"/>
  <c r="AW13" i="15"/>
  <c r="AW12" i="15"/>
  <c r="AX3" i="15"/>
  <c r="AW11" i="15"/>
  <c r="AW10" i="15"/>
  <c r="AW13" i="12" l="1"/>
  <c r="AW11" i="12"/>
  <c r="AW12" i="12"/>
  <c r="AW10" i="12"/>
  <c r="AX3" i="12"/>
  <c r="AX13" i="15"/>
  <c r="AX11" i="15"/>
  <c r="AX12" i="15"/>
  <c r="AX10" i="15"/>
  <c r="AY3" i="15"/>
  <c r="AX13" i="12" l="1"/>
  <c r="AX12" i="12"/>
  <c r="AX11" i="12"/>
  <c r="AX10" i="12"/>
  <c r="AY3" i="12"/>
  <c r="AY12" i="15"/>
  <c r="AY13" i="15"/>
  <c r="AY10" i="15"/>
  <c r="AY11" i="15"/>
  <c r="AZ3" i="15"/>
  <c r="AY13" i="12" l="1"/>
  <c r="AY12" i="12"/>
  <c r="AY11" i="12"/>
  <c r="AY10" i="12"/>
  <c r="AZ3" i="12"/>
  <c r="AZ12" i="15"/>
  <c r="AZ10" i="15"/>
  <c r="AZ13" i="15"/>
  <c r="AZ11" i="15"/>
  <c r="BA3" i="15"/>
  <c r="AZ13" i="12" l="1"/>
  <c r="AZ12" i="12"/>
  <c r="AZ11" i="12"/>
  <c r="AZ10" i="12"/>
  <c r="BA3" i="12"/>
  <c r="BA11" i="15"/>
  <c r="BA13" i="15"/>
  <c r="BA12" i="15"/>
  <c r="BB3" i="15"/>
  <c r="BA10" i="15"/>
  <c r="BA12" i="12" l="1"/>
  <c r="BA13" i="12"/>
  <c r="BA10" i="12"/>
  <c r="BA11" i="12"/>
  <c r="BB3" i="12"/>
  <c r="BB13" i="15"/>
  <c r="BC3" i="15"/>
  <c r="BB11" i="15"/>
  <c r="BB10" i="15"/>
  <c r="BB12" i="15"/>
  <c r="BB12" i="12" l="1"/>
  <c r="BB13" i="12"/>
  <c r="BB10" i="12"/>
  <c r="BB11" i="12"/>
  <c r="BC3" i="12"/>
  <c r="BC12" i="15"/>
  <c r="BC11" i="15"/>
  <c r="BC13" i="15"/>
  <c r="BC10" i="15"/>
  <c r="BD3" i="15"/>
  <c r="BC13" i="12" l="1"/>
  <c r="BC11" i="12"/>
  <c r="BC10" i="12"/>
  <c r="BC12" i="12"/>
  <c r="BD3" i="12"/>
  <c r="BD12" i="15"/>
  <c r="BD13" i="15"/>
  <c r="BE3" i="15"/>
  <c r="BD10" i="15"/>
  <c r="BD11" i="15"/>
  <c r="BD13" i="12" l="1"/>
  <c r="BD11" i="12"/>
  <c r="BD12" i="12"/>
  <c r="BD10" i="12"/>
  <c r="BE3" i="12"/>
  <c r="BE13" i="15"/>
  <c r="BE12" i="15"/>
  <c r="BF3" i="15"/>
  <c r="BE10" i="15"/>
  <c r="BE11" i="15"/>
  <c r="BE13" i="12" l="1"/>
  <c r="BE11" i="12"/>
  <c r="BE12" i="12"/>
  <c r="BE10" i="12"/>
  <c r="BF3" i="12"/>
  <c r="BF13" i="15"/>
  <c r="BF12" i="15"/>
  <c r="BG3" i="15"/>
  <c r="BF11" i="15"/>
  <c r="BF10" i="15"/>
  <c r="BF13" i="12" l="1"/>
  <c r="BF12" i="12"/>
  <c r="BF11" i="12"/>
  <c r="BF10" i="12"/>
  <c r="BG3" i="12"/>
  <c r="BG11" i="15"/>
  <c r="BG13" i="15"/>
  <c r="BG10" i="15"/>
  <c r="BH3" i="15"/>
  <c r="BG12" i="15"/>
  <c r="BG13" i="12" l="1"/>
  <c r="BG12" i="12"/>
  <c r="BG11" i="12"/>
  <c r="BG10" i="12"/>
  <c r="BH3" i="12"/>
  <c r="BH12" i="15"/>
  <c r="BH11" i="15"/>
  <c r="BH13" i="15"/>
  <c r="BH10" i="15"/>
  <c r="BI3" i="15"/>
  <c r="BH13" i="12" l="1"/>
  <c r="BH12" i="12"/>
  <c r="BH11" i="12"/>
  <c r="BH10" i="12"/>
  <c r="BI3" i="12"/>
  <c r="BI13" i="15"/>
  <c r="BI12" i="15"/>
  <c r="BI11" i="15"/>
  <c r="BJ3" i="15"/>
  <c r="BI10" i="15"/>
  <c r="BI12" i="12" l="1"/>
  <c r="BI13" i="12"/>
  <c r="BI10" i="12"/>
  <c r="BI11" i="12"/>
  <c r="BJ3" i="12"/>
  <c r="BJ13" i="15"/>
  <c r="BJ11" i="15"/>
  <c r="BK3" i="15"/>
  <c r="BJ10" i="15"/>
  <c r="BJ12" i="15"/>
  <c r="BJ12" i="12" l="1"/>
  <c r="BJ13" i="12"/>
  <c r="BJ10" i="12"/>
  <c r="BJ11" i="12"/>
  <c r="BK3" i="12"/>
  <c r="BK12" i="15"/>
  <c r="BK11" i="15"/>
  <c r="BK10" i="15"/>
  <c r="BL3" i="15"/>
  <c r="BK13" i="15"/>
  <c r="BK13" i="12" l="1"/>
  <c r="BK12" i="12"/>
  <c r="BK11" i="12"/>
  <c r="BK10" i="12"/>
  <c r="BL3" i="12"/>
  <c r="BL12" i="15"/>
  <c r="BL10" i="15"/>
  <c r="BL13" i="15"/>
  <c r="BL11" i="15"/>
  <c r="BM3" i="15"/>
  <c r="BL13" i="12" l="1"/>
  <c r="BL12" i="12"/>
  <c r="BL11" i="12"/>
  <c r="BL10" i="12"/>
  <c r="BM3" i="12"/>
  <c r="BM13" i="15"/>
  <c r="BM12" i="15"/>
  <c r="BM10" i="15"/>
  <c r="BM11" i="15"/>
  <c r="BN3" i="15"/>
  <c r="BM13" i="12" l="1"/>
  <c r="BM12" i="12"/>
  <c r="BM11" i="12"/>
  <c r="BM10" i="12"/>
  <c r="BN3" i="12"/>
  <c r="BN13" i="15"/>
  <c r="BN12" i="15"/>
  <c r="BN11" i="15"/>
  <c r="BO3" i="15"/>
  <c r="BN10" i="15"/>
  <c r="BN13" i="12" l="1"/>
  <c r="BN12" i="12"/>
  <c r="BN11" i="12"/>
  <c r="BN10" i="12"/>
  <c r="BO3" i="12"/>
  <c r="BO13" i="15"/>
  <c r="BP3" i="15"/>
  <c r="BO12" i="15"/>
  <c r="BO11" i="15"/>
  <c r="BO10" i="15"/>
  <c r="BO13" i="12" l="1"/>
  <c r="BO12" i="12"/>
  <c r="BO11" i="12"/>
  <c r="BO10" i="12"/>
  <c r="BP3" i="12"/>
  <c r="BP13" i="15"/>
  <c r="BP12" i="15"/>
  <c r="BP11" i="15"/>
  <c r="BP10" i="15"/>
  <c r="BQ3" i="15"/>
  <c r="BP13" i="12" l="1"/>
  <c r="BP12" i="12"/>
  <c r="BP11" i="12"/>
  <c r="BP10" i="12"/>
  <c r="BQ3" i="12"/>
  <c r="BQ12" i="15"/>
  <c r="BQ13" i="15"/>
  <c r="BQ11" i="15"/>
  <c r="BQ10" i="15"/>
  <c r="BR3" i="15"/>
  <c r="BQ12" i="12" l="1"/>
  <c r="BQ13" i="12"/>
  <c r="BQ11" i="12"/>
  <c r="BQ10" i="12"/>
  <c r="BR3" i="12"/>
  <c r="BR13" i="15"/>
  <c r="BS3" i="15"/>
  <c r="BR10" i="15"/>
  <c r="BR12" i="15"/>
  <c r="BR11" i="15"/>
  <c r="BR12" i="12" l="1"/>
  <c r="BR11" i="12"/>
  <c r="BR10" i="12"/>
  <c r="BR13" i="12"/>
  <c r="BS3" i="12"/>
  <c r="BS12" i="15"/>
  <c r="BS11" i="15"/>
  <c r="BS10" i="15"/>
  <c r="BT3" i="15"/>
  <c r="BS13" i="15"/>
  <c r="BS12" i="12" l="1"/>
  <c r="BS13" i="12"/>
  <c r="BS10" i="12"/>
  <c r="BS11" i="12"/>
  <c r="BT3" i="12"/>
  <c r="BT13" i="15"/>
  <c r="BT11" i="15"/>
  <c r="BT12" i="15"/>
  <c r="BU3" i="15"/>
  <c r="BT10" i="15"/>
  <c r="BT13" i="12" l="1"/>
  <c r="BT12" i="12"/>
  <c r="BT11" i="12"/>
  <c r="BT10" i="12"/>
  <c r="BU3" i="12"/>
  <c r="BU13" i="15"/>
  <c r="BU12" i="15"/>
  <c r="BU11" i="15"/>
  <c r="BU10" i="15"/>
  <c r="BV3" i="15"/>
  <c r="BU13" i="12" l="1"/>
  <c r="BU11" i="12"/>
  <c r="BU12" i="12"/>
  <c r="BU10" i="12"/>
  <c r="BV3" i="12"/>
  <c r="BV13" i="15"/>
  <c r="BV12" i="15"/>
  <c r="BW3" i="15"/>
  <c r="BV10" i="15"/>
  <c r="BV11" i="15"/>
  <c r="BV13" i="12" l="1"/>
  <c r="BV12" i="12"/>
  <c r="BV11" i="12"/>
  <c r="BV10" i="12"/>
  <c r="BW3" i="12"/>
  <c r="BW13" i="15"/>
  <c r="BW12" i="15"/>
  <c r="BW11" i="15"/>
  <c r="BW10" i="15"/>
  <c r="BX3" i="15"/>
  <c r="BW13" i="12" l="1"/>
  <c r="BW12" i="12"/>
  <c r="BW11" i="12"/>
  <c r="BW10" i="12"/>
  <c r="BX3" i="12"/>
  <c r="BX11" i="15"/>
  <c r="BX10" i="15"/>
  <c r="BX12" i="15"/>
  <c r="BX13" i="15"/>
  <c r="BY3" i="15"/>
  <c r="BX13" i="12" l="1"/>
  <c r="BX12" i="12"/>
  <c r="BX11" i="12"/>
  <c r="BX10" i="12"/>
  <c r="BY3" i="12"/>
  <c r="BY11" i="15"/>
  <c r="BY10" i="15"/>
  <c r="BY13" i="15"/>
  <c r="BY12" i="15"/>
  <c r="BZ3" i="15"/>
  <c r="BY12" i="12" l="1"/>
  <c r="BY13" i="12"/>
  <c r="BY11" i="12"/>
  <c r="BY10" i="12"/>
  <c r="BZ3" i="12"/>
  <c r="BZ13" i="15"/>
  <c r="BZ12" i="15"/>
  <c r="CA3" i="15"/>
  <c r="BZ11" i="15"/>
  <c r="BZ10" i="15"/>
  <c r="BZ12" i="12" l="1"/>
  <c r="BZ13" i="12"/>
  <c r="BZ10" i="12"/>
  <c r="BZ11" i="12"/>
  <c r="CA3" i="12"/>
  <c r="CA12" i="15"/>
  <c r="CA11" i="15"/>
  <c r="CA10" i="15"/>
  <c r="CA13" i="15"/>
  <c r="CB3" i="15"/>
  <c r="CA12" i="12" l="1"/>
  <c r="CA13" i="12"/>
  <c r="CA10" i="12"/>
  <c r="CA11" i="12"/>
  <c r="CB3" i="12"/>
  <c r="CB13" i="15"/>
  <c r="CB12" i="15"/>
  <c r="CC3" i="15"/>
  <c r="CB10" i="15"/>
  <c r="CB11" i="15"/>
  <c r="CB13" i="12" l="1"/>
  <c r="CB11" i="12"/>
  <c r="CB10" i="12"/>
  <c r="CB12" i="12"/>
  <c r="CC3" i="12"/>
  <c r="CC13" i="15"/>
  <c r="CC11" i="15"/>
  <c r="CC12" i="15"/>
  <c r="CC10" i="15"/>
  <c r="CD3" i="15"/>
  <c r="CC13" i="12" l="1"/>
  <c r="CC11" i="12"/>
  <c r="CC12" i="12"/>
  <c r="CC10" i="12"/>
  <c r="CD3" i="12"/>
  <c r="CD13" i="15"/>
  <c r="CD12" i="15"/>
  <c r="CD10" i="15"/>
  <c r="CE3" i="15"/>
  <c r="CD11" i="15"/>
  <c r="CD13" i="12" l="1"/>
  <c r="CD12" i="12"/>
  <c r="CD11" i="12"/>
  <c r="CD10" i="12"/>
  <c r="CE3" i="12"/>
  <c r="CE12" i="15"/>
  <c r="CE13" i="15"/>
  <c r="CE10" i="15"/>
  <c r="CE11" i="15"/>
  <c r="CF3" i="15"/>
  <c r="CE13" i="12" l="1"/>
  <c r="CE12" i="12"/>
  <c r="CE11" i="12"/>
  <c r="CE10" i="12"/>
  <c r="CF3" i="12"/>
  <c r="CF13" i="15"/>
  <c r="CF11" i="15"/>
  <c r="CF12" i="15"/>
  <c r="CG3" i="15"/>
  <c r="CF10" i="15"/>
  <c r="CF13" i="12" l="1"/>
  <c r="CF12" i="12"/>
  <c r="CF11" i="12"/>
  <c r="CF10" i="12"/>
  <c r="CG3" i="12"/>
  <c r="CG12" i="15"/>
  <c r="CG11" i="15"/>
  <c r="CG10" i="15"/>
  <c r="CG13" i="15"/>
  <c r="CH3" i="15"/>
  <c r="CG12" i="12" l="1"/>
  <c r="CG13" i="12"/>
  <c r="CG10" i="12"/>
  <c r="CG11" i="12"/>
  <c r="CH3" i="12"/>
  <c r="CH13" i="15"/>
  <c r="CH11" i="15"/>
  <c r="CH10" i="15"/>
  <c r="CI3" i="15"/>
  <c r="CH12" i="15"/>
  <c r="CH12" i="12" l="1"/>
  <c r="CH13" i="12"/>
  <c r="CH10" i="12"/>
  <c r="CH11" i="12"/>
  <c r="CI3" i="12"/>
  <c r="CI12" i="15"/>
  <c r="CI13" i="15"/>
  <c r="CI11" i="15"/>
  <c r="CI10" i="15"/>
  <c r="CJ3" i="15"/>
  <c r="CI12" i="12" l="1"/>
  <c r="CI13" i="12"/>
  <c r="CI10" i="12"/>
  <c r="CI11" i="12"/>
  <c r="CJ3" i="12"/>
  <c r="CJ12" i="15"/>
  <c r="CJ13" i="15"/>
  <c r="CJ10" i="15"/>
  <c r="CK3" i="15"/>
  <c r="CJ11" i="15"/>
  <c r="CJ13" i="12" l="1"/>
  <c r="CJ12" i="12"/>
  <c r="CJ11" i="12"/>
  <c r="CJ10" i="12"/>
  <c r="CK3" i="12"/>
  <c r="CK13" i="15"/>
  <c r="CK12" i="15"/>
  <c r="CK10" i="15"/>
  <c r="CL3" i="15"/>
  <c r="CK11" i="15"/>
  <c r="CK13" i="12" l="1"/>
  <c r="CK12" i="12"/>
  <c r="CK11" i="12"/>
  <c r="CK10" i="12"/>
  <c r="CL3" i="12"/>
  <c r="CL13" i="15"/>
  <c r="CL11" i="15"/>
  <c r="CL12" i="15"/>
  <c r="CM3" i="15"/>
  <c r="CL10" i="15"/>
  <c r="CL13" i="12" l="1"/>
  <c r="CL12" i="12"/>
  <c r="CL11" i="12"/>
  <c r="CL10" i="12"/>
  <c r="CM3" i="12"/>
  <c r="CM13" i="15"/>
  <c r="CM11" i="15"/>
  <c r="CM10" i="15"/>
  <c r="CN3" i="15"/>
  <c r="CM12" i="15"/>
  <c r="CM13" i="12" l="1"/>
  <c r="CM12" i="12"/>
  <c r="CM11" i="12"/>
  <c r="CM10" i="12"/>
  <c r="CN3" i="12"/>
  <c r="CN12" i="15"/>
  <c r="CN13" i="15"/>
  <c r="CN11" i="15"/>
  <c r="CO3" i="15"/>
  <c r="CN10" i="15"/>
  <c r="CN13" i="12" l="1"/>
  <c r="CN12" i="12"/>
  <c r="CN11" i="12"/>
  <c r="CN10" i="12"/>
  <c r="CO3" i="12"/>
  <c r="CO13" i="15"/>
  <c r="CO12" i="15"/>
  <c r="CO11" i="15"/>
  <c r="CO10" i="15"/>
  <c r="CP3" i="15"/>
  <c r="CO12" i="12" l="1"/>
  <c r="CO13" i="12"/>
  <c r="CO11" i="12"/>
  <c r="CO10" i="12"/>
  <c r="CP3" i="12"/>
  <c r="CP13" i="15"/>
  <c r="CQ3" i="15"/>
  <c r="CP10" i="15"/>
  <c r="CP12" i="15"/>
  <c r="CP11" i="15"/>
  <c r="CP12" i="12" l="1"/>
  <c r="CP13" i="12"/>
  <c r="CP11" i="12"/>
  <c r="CP10" i="12"/>
  <c r="CQ3" i="12"/>
  <c r="CQ12" i="15"/>
  <c r="CQ11" i="15"/>
  <c r="CQ10" i="15"/>
  <c r="CQ13" i="15"/>
  <c r="CR3" i="15"/>
  <c r="CQ12" i="12" l="1"/>
  <c r="CQ13" i="12"/>
  <c r="CQ10" i="12"/>
  <c r="CQ11" i="12"/>
  <c r="CR3" i="12"/>
  <c r="CR11" i="15"/>
  <c r="CR10" i="15"/>
  <c r="CR12" i="15"/>
  <c r="CR13" i="15"/>
  <c r="CS3" i="15"/>
  <c r="CR13" i="12" l="1"/>
  <c r="CR12" i="12"/>
  <c r="CR11" i="12"/>
  <c r="CR10" i="12"/>
  <c r="CS3" i="12"/>
  <c r="CS13" i="15"/>
  <c r="CS12" i="15"/>
  <c r="CS11" i="15"/>
  <c r="CT3" i="15"/>
  <c r="CS10" i="15"/>
  <c r="CS13" i="12" l="1"/>
  <c r="CS12" i="12"/>
  <c r="CS11" i="12"/>
  <c r="CS10" i="12"/>
  <c r="CT3" i="12"/>
  <c r="CT13" i="15"/>
  <c r="CT12" i="15"/>
  <c r="CU3" i="15"/>
  <c r="CT11" i="15"/>
  <c r="CT10" i="15"/>
  <c r="CT13" i="12" l="1"/>
  <c r="CT12" i="12"/>
  <c r="CT11" i="12"/>
  <c r="CT10" i="12"/>
  <c r="CU3" i="12"/>
  <c r="CU11" i="15"/>
  <c r="CU12" i="15"/>
  <c r="CU13" i="15"/>
  <c r="CU10" i="15"/>
  <c r="CV3" i="15"/>
  <c r="CU13" i="12" l="1"/>
  <c r="CU12" i="12"/>
  <c r="CU11" i="12"/>
  <c r="CU10" i="12"/>
  <c r="CV3" i="12"/>
  <c r="CV13" i="15"/>
  <c r="CV10" i="15"/>
  <c r="CW3" i="15"/>
  <c r="CV12" i="15"/>
  <c r="CV11" i="15"/>
  <c r="CV13" i="12" l="1"/>
  <c r="CV12" i="12"/>
  <c r="CV11" i="12"/>
  <c r="CV10" i="12"/>
  <c r="CW3" i="12"/>
  <c r="CW12" i="15"/>
  <c r="CW13" i="15"/>
  <c r="CW10" i="15"/>
  <c r="CW11" i="15"/>
  <c r="CX3" i="15"/>
  <c r="CW12" i="12" l="1"/>
  <c r="CW11" i="12"/>
  <c r="CW13" i="12"/>
  <c r="CW10" i="12"/>
  <c r="CX3" i="12"/>
  <c r="CX13" i="15"/>
  <c r="CY3" i="15"/>
  <c r="CX11" i="15"/>
  <c r="CX10" i="15"/>
  <c r="CX12" i="15"/>
  <c r="CX12" i="12" l="1"/>
  <c r="CX11" i="12"/>
  <c r="CX13" i="12"/>
  <c r="CX10" i="12"/>
  <c r="CY3" i="12"/>
  <c r="CY12" i="15"/>
  <c r="CY11" i="15"/>
  <c r="CY10" i="15"/>
  <c r="CY13" i="15"/>
  <c r="CZ3" i="15"/>
  <c r="CY12" i="12" l="1"/>
  <c r="CY13" i="12"/>
  <c r="CY10" i="12"/>
  <c r="CY11" i="12"/>
  <c r="CZ3" i="12"/>
  <c r="CZ12" i="15"/>
  <c r="CZ13" i="15"/>
  <c r="DA3" i="15"/>
  <c r="CZ11" i="15"/>
  <c r="CZ10" i="15"/>
  <c r="CZ13" i="12" l="1"/>
  <c r="CZ12" i="12"/>
  <c r="CZ11" i="12"/>
  <c r="CZ10" i="12"/>
  <c r="DA3" i="12"/>
  <c r="DA13" i="15"/>
  <c r="DA12" i="15"/>
  <c r="DA11" i="15"/>
  <c r="DA10" i="15"/>
  <c r="DB3" i="15"/>
  <c r="DA13" i="12" l="1"/>
  <c r="DA11" i="12"/>
  <c r="DA12" i="12"/>
  <c r="DA10" i="12"/>
  <c r="DB3" i="12"/>
  <c r="DB13" i="15"/>
  <c r="DB12" i="15"/>
  <c r="DC3" i="15"/>
  <c r="DB10" i="15"/>
  <c r="DB11" i="15"/>
  <c r="DB13" i="12" l="1"/>
  <c r="DB12" i="12"/>
  <c r="DB11" i="12"/>
  <c r="DB10" i="12"/>
  <c r="DC3" i="12"/>
  <c r="DC13" i="15"/>
  <c r="DC11" i="15"/>
  <c r="DC12" i="15"/>
  <c r="DC10" i="15"/>
  <c r="DD3" i="15"/>
  <c r="DC13" i="12" l="1"/>
  <c r="DC12" i="12"/>
  <c r="DC11" i="12"/>
  <c r="DC10" i="12"/>
  <c r="DD3" i="12"/>
  <c r="DD13" i="15"/>
  <c r="DD11" i="15"/>
  <c r="DD12" i="15"/>
  <c r="DD10" i="15"/>
  <c r="DE3" i="15"/>
  <c r="DD13" i="12" l="1"/>
  <c r="DD12" i="12"/>
  <c r="DD11" i="12"/>
  <c r="DD10" i="12"/>
  <c r="DE3" i="12"/>
  <c r="DE12" i="15"/>
  <c r="DE11" i="15"/>
  <c r="DE10" i="15"/>
  <c r="DF3" i="15"/>
  <c r="DE13" i="15"/>
  <c r="DE12" i="12" l="1"/>
  <c r="DE13" i="12"/>
  <c r="DE10" i="12"/>
  <c r="DE11" i="12"/>
  <c r="DF3" i="12"/>
  <c r="DF13" i="15"/>
  <c r="DF12" i="15"/>
  <c r="DF11" i="15"/>
  <c r="DG3" i="15"/>
  <c r="DF10" i="15"/>
  <c r="DF12" i="12" l="1"/>
  <c r="DF13" i="12"/>
  <c r="DF11" i="12"/>
  <c r="DF10" i="12"/>
  <c r="DG3" i="12"/>
  <c r="DG12" i="15"/>
  <c r="DG11" i="15"/>
  <c r="DG10" i="15"/>
  <c r="DG13" i="15"/>
  <c r="DH3" i="15"/>
  <c r="DG12" i="12" l="1"/>
  <c r="DG13" i="12"/>
  <c r="DG10" i="12"/>
  <c r="DG11" i="12"/>
  <c r="DH3" i="12"/>
  <c r="DH13" i="15"/>
  <c r="DH11" i="15"/>
  <c r="DH12" i="15"/>
  <c r="DH10" i="15"/>
  <c r="DI3" i="15"/>
  <c r="DH13" i="12" l="1"/>
  <c r="DH11" i="12"/>
  <c r="DH12" i="12"/>
  <c r="DH10" i="12"/>
  <c r="DI3" i="12"/>
  <c r="DI13" i="15"/>
  <c r="DI12" i="15"/>
  <c r="DI10" i="15"/>
  <c r="DJ3" i="15"/>
  <c r="DI11" i="15"/>
  <c r="DI13" i="12" l="1"/>
  <c r="DI11" i="12"/>
  <c r="DI12" i="12"/>
  <c r="DI10" i="12"/>
  <c r="DJ3" i="12"/>
  <c r="DJ13" i="15"/>
  <c r="DJ12" i="15"/>
  <c r="DJ10" i="15"/>
  <c r="DK3" i="15"/>
  <c r="DJ11" i="15"/>
  <c r="DJ13" i="12" l="1"/>
  <c r="DJ12" i="12"/>
  <c r="DJ11" i="12"/>
  <c r="DJ10" i="12"/>
  <c r="DK3" i="12"/>
  <c r="DK12" i="15"/>
  <c r="DK11" i="15"/>
  <c r="DK13" i="15"/>
  <c r="DL3" i="15"/>
  <c r="DK10" i="15"/>
  <c r="DK13" i="12" l="1"/>
  <c r="DK12" i="12"/>
  <c r="DK11" i="12"/>
  <c r="DK10" i="12"/>
  <c r="DL3" i="12"/>
  <c r="DL11" i="15"/>
  <c r="DL12" i="15"/>
  <c r="DM3" i="15"/>
  <c r="DL13" i="15"/>
  <c r="DL10" i="15"/>
  <c r="DL13" i="12" l="1"/>
  <c r="DL12" i="12"/>
  <c r="DL11" i="12"/>
  <c r="DL10" i="12"/>
  <c r="DM3" i="12"/>
  <c r="DM13" i="15"/>
  <c r="DM12" i="15"/>
  <c r="DM11" i="15"/>
  <c r="DM10" i="15"/>
  <c r="DN3" i="15"/>
  <c r="DM12" i="12" l="1"/>
  <c r="DM13" i="12"/>
  <c r="DM10" i="12"/>
  <c r="DM11" i="12"/>
  <c r="DN3" i="12"/>
  <c r="DN13" i="15"/>
  <c r="DO3" i="15"/>
  <c r="DN10" i="15"/>
  <c r="DN11" i="15"/>
  <c r="DN12" i="15"/>
  <c r="DN12" i="12" l="1"/>
  <c r="DN13" i="12"/>
  <c r="DN11" i="12"/>
  <c r="DN10" i="12"/>
  <c r="DO3" i="12"/>
  <c r="DO12" i="15"/>
  <c r="DO11" i="15"/>
  <c r="DO13" i="15"/>
  <c r="DO10" i="15"/>
  <c r="DP3" i="15"/>
  <c r="DO12" i="12" l="1"/>
  <c r="DO13" i="12"/>
  <c r="DO10" i="12"/>
  <c r="DO11" i="12"/>
  <c r="DP3" i="12"/>
  <c r="DP12" i="15"/>
  <c r="DP11" i="15"/>
  <c r="DQ3" i="15"/>
  <c r="DP10" i="15"/>
  <c r="DP13" i="15"/>
  <c r="DP13" i="12" l="1"/>
  <c r="DP12" i="12"/>
  <c r="DP11" i="12"/>
  <c r="DP10" i="12"/>
  <c r="DQ3" i="12"/>
  <c r="DQ13" i="15"/>
  <c r="DQ12" i="15"/>
  <c r="DR3" i="15"/>
  <c r="DQ11" i="15"/>
  <c r="DQ10" i="15"/>
  <c r="DQ13" i="12" l="1"/>
  <c r="DQ12" i="12"/>
  <c r="DQ11" i="12"/>
  <c r="DQ10" i="12"/>
  <c r="DR3" i="12"/>
  <c r="DR13" i="15"/>
  <c r="DR12" i="15"/>
  <c r="DS3" i="15"/>
  <c r="DR11" i="15"/>
  <c r="DR10" i="15"/>
  <c r="DR13" i="12" l="1"/>
  <c r="DR12" i="12"/>
  <c r="DR11" i="12"/>
  <c r="DR10" i="12"/>
  <c r="DS3" i="12"/>
  <c r="DS11" i="15"/>
  <c r="DS10" i="15"/>
  <c r="DS13" i="15"/>
  <c r="DS12" i="15"/>
  <c r="DT3" i="15"/>
  <c r="DS13" i="12" l="1"/>
  <c r="DS12" i="12"/>
  <c r="DS11" i="12"/>
  <c r="DS10" i="12"/>
  <c r="DT3" i="12"/>
  <c r="DT12" i="15"/>
  <c r="DT13" i="15"/>
  <c r="DT11" i="15"/>
  <c r="DT10" i="15"/>
  <c r="DU3" i="15"/>
  <c r="DT13" i="12" l="1"/>
  <c r="DT12" i="12"/>
  <c r="DT11" i="12"/>
  <c r="DT10" i="12"/>
  <c r="DU3" i="12"/>
  <c r="DU13" i="15"/>
  <c r="DU10" i="15"/>
  <c r="DV3" i="15"/>
  <c r="DU12" i="15"/>
  <c r="DU11" i="15"/>
  <c r="DU12" i="12" l="1"/>
  <c r="DU13" i="12"/>
  <c r="DU10" i="12"/>
  <c r="DU11" i="12"/>
  <c r="DV3" i="12"/>
  <c r="DV13" i="15"/>
  <c r="DV11" i="15"/>
  <c r="DW3" i="15"/>
  <c r="DV12" i="15"/>
  <c r="DV10" i="15"/>
  <c r="DV12" i="12" l="1"/>
  <c r="DV13" i="12"/>
  <c r="DV11" i="12"/>
  <c r="DV10" i="12"/>
  <c r="DW3" i="12"/>
  <c r="DW12" i="15"/>
  <c r="DW11" i="15"/>
  <c r="DW10" i="15"/>
  <c r="DW13" i="15"/>
  <c r="DX3" i="15"/>
  <c r="DW12" i="12" l="1"/>
  <c r="DW13" i="12"/>
  <c r="DW10" i="12"/>
  <c r="DW11" i="12"/>
  <c r="DX3" i="12"/>
  <c r="DX12" i="15"/>
  <c r="DX10" i="15"/>
  <c r="DX11" i="15"/>
  <c r="DX13" i="15"/>
  <c r="DY3" i="15"/>
  <c r="DX13" i="12" l="1"/>
  <c r="DX10" i="12"/>
  <c r="DX12" i="12"/>
  <c r="DX11" i="12"/>
  <c r="DY3" i="12"/>
  <c r="DY13" i="15"/>
  <c r="DY12" i="15"/>
  <c r="DY11" i="15"/>
  <c r="DY10" i="15"/>
  <c r="DZ3" i="15"/>
  <c r="DY13" i="12" l="1"/>
  <c r="DY12" i="12"/>
  <c r="DY11" i="12"/>
  <c r="DY10" i="12"/>
  <c r="DZ3" i="12"/>
  <c r="DZ13" i="15"/>
  <c r="DZ11" i="15"/>
  <c r="DZ12" i="15"/>
  <c r="EA3" i="15"/>
  <c r="DZ10" i="15"/>
  <c r="DZ13" i="12" l="1"/>
  <c r="DZ12" i="12"/>
  <c r="DZ11" i="12"/>
  <c r="DZ10" i="12"/>
  <c r="EA3" i="12"/>
  <c r="EA11" i="15"/>
  <c r="EA12" i="15"/>
  <c r="EB3" i="15"/>
  <c r="EA10" i="15"/>
  <c r="EA13" i="15"/>
  <c r="EA13" i="12" l="1"/>
  <c r="EA12" i="12"/>
  <c r="EA11" i="12"/>
  <c r="EA10" i="12"/>
  <c r="EB3" i="12"/>
  <c r="EB13" i="15"/>
  <c r="EB10" i="15"/>
  <c r="EB11" i="15"/>
  <c r="EC3" i="15"/>
  <c r="EB12" i="15"/>
  <c r="EB13" i="12" l="1"/>
  <c r="EB12" i="12"/>
  <c r="EB11" i="12"/>
  <c r="EB10" i="12"/>
  <c r="EC3" i="12"/>
  <c r="EC12" i="15"/>
  <c r="EC13" i="15"/>
  <c r="EC10" i="15"/>
  <c r="EC11" i="15"/>
  <c r="ED3" i="15"/>
  <c r="EC12" i="12" l="1"/>
  <c r="EC11" i="12"/>
  <c r="EC10" i="12"/>
  <c r="EC13" i="12"/>
  <c r="ED3" i="12"/>
  <c r="ED13" i="15"/>
  <c r="ED12" i="15"/>
  <c r="EE3" i="15"/>
  <c r="ED11" i="15"/>
  <c r="ED10" i="15"/>
  <c r="ED12" i="12" l="1"/>
  <c r="ED11" i="12"/>
  <c r="ED10" i="12"/>
  <c r="ED13" i="12"/>
  <c r="EE3" i="12"/>
  <c r="EE12" i="15"/>
  <c r="EE11" i="15"/>
  <c r="EE13" i="15"/>
  <c r="EE10" i="15"/>
  <c r="EF3" i="15"/>
  <c r="EE12" i="12" l="1"/>
  <c r="EE13" i="12"/>
  <c r="EE10" i="12"/>
  <c r="EE11" i="12"/>
  <c r="EF3" i="12"/>
  <c r="EF13" i="15"/>
  <c r="EF10" i="15"/>
  <c r="EF11" i="15"/>
  <c r="EG3" i="15"/>
  <c r="EF12" i="15"/>
  <c r="EF13" i="12" l="1"/>
  <c r="EF12" i="12"/>
  <c r="EF10" i="12"/>
  <c r="EF11" i="12"/>
  <c r="EG3" i="12"/>
  <c r="EG13" i="15"/>
  <c r="EG11" i="15"/>
  <c r="EG10" i="15"/>
  <c r="EG12" i="15"/>
  <c r="EH3" i="15"/>
  <c r="EG13" i="12" l="1"/>
  <c r="EG11" i="12"/>
  <c r="EG12" i="12"/>
  <c r="EG10" i="12"/>
  <c r="EH3" i="12"/>
  <c r="EH13" i="15"/>
  <c r="EH12" i="15"/>
  <c r="EH11" i="15"/>
  <c r="EI3" i="15"/>
  <c r="EH10" i="15"/>
  <c r="EH13" i="12" l="1"/>
  <c r="EH12" i="12"/>
  <c r="EH11" i="12"/>
  <c r="EH10" i="12"/>
  <c r="EI3" i="12"/>
  <c r="EI13" i="15"/>
  <c r="EI11" i="15"/>
  <c r="EI12" i="15"/>
  <c r="EI10" i="15"/>
  <c r="EJ3" i="15"/>
  <c r="EI13" i="12" l="1"/>
  <c r="EI12" i="12"/>
  <c r="EI11" i="12"/>
  <c r="EI10" i="12"/>
  <c r="EJ3" i="12"/>
  <c r="EJ13" i="15"/>
  <c r="EJ12" i="15"/>
  <c r="EJ11" i="15"/>
  <c r="EK3" i="15"/>
  <c r="EJ10" i="15"/>
  <c r="EJ13" i="12" l="1"/>
  <c r="EJ12" i="12"/>
  <c r="EJ11" i="12"/>
  <c r="EJ10" i="12"/>
  <c r="EK3" i="12"/>
  <c r="EK13" i="15"/>
  <c r="EK11" i="15"/>
  <c r="EK12" i="15"/>
  <c r="EK10" i="15"/>
  <c r="EL3" i="15"/>
  <c r="EK12" i="12" l="1"/>
  <c r="EK13" i="12"/>
  <c r="EK11" i="12"/>
  <c r="EK10" i="12"/>
  <c r="EL3" i="12"/>
  <c r="EL13" i="15"/>
  <c r="EL12" i="15"/>
  <c r="EM3" i="15"/>
  <c r="EL10" i="15"/>
  <c r="EL11" i="15"/>
  <c r="EL12" i="12" l="1"/>
  <c r="EL13" i="12"/>
  <c r="EL11" i="12"/>
  <c r="EL10" i="12"/>
  <c r="EM3" i="12"/>
  <c r="EM12" i="15"/>
  <c r="EM11" i="15"/>
  <c r="EM10" i="15"/>
  <c r="EN3" i="15"/>
  <c r="EM13" i="15"/>
  <c r="EM12" i="12" l="1"/>
  <c r="EM13" i="12"/>
  <c r="EM10" i="12"/>
  <c r="EM11" i="12"/>
  <c r="EN3" i="12"/>
  <c r="EN13" i="15"/>
  <c r="EN12" i="15"/>
  <c r="EN10" i="15"/>
  <c r="EO3" i="15"/>
  <c r="EN11" i="15"/>
  <c r="EN13" i="12" l="1"/>
  <c r="EN10" i="12"/>
  <c r="EN11" i="12"/>
  <c r="EN12" i="12"/>
  <c r="EO3" i="12"/>
  <c r="EO13" i="15"/>
  <c r="EO12" i="15"/>
  <c r="EO11" i="15"/>
  <c r="EO10" i="15"/>
  <c r="EP3" i="15"/>
  <c r="EO13" i="12" l="1"/>
  <c r="EO11" i="12"/>
  <c r="EO12" i="12"/>
  <c r="EO10" i="12"/>
  <c r="EP3" i="12"/>
  <c r="EP13" i="15"/>
  <c r="EP12" i="15"/>
  <c r="EP10" i="15"/>
  <c r="EQ3" i="15"/>
  <c r="EP11" i="15"/>
  <c r="EP13" i="12" l="1"/>
  <c r="EP12" i="12"/>
  <c r="EP11" i="12"/>
  <c r="EP10" i="12"/>
  <c r="EQ3" i="12"/>
  <c r="EQ12" i="15"/>
  <c r="EQ11" i="15"/>
  <c r="EQ13" i="15"/>
  <c r="ER3" i="15"/>
  <c r="EQ10" i="15"/>
  <c r="EQ13" i="12" l="1"/>
  <c r="EQ12" i="12"/>
  <c r="EQ11" i="12"/>
  <c r="EQ10" i="12"/>
  <c r="ER3" i="12"/>
  <c r="ER11" i="15"/>
  <c r="ER13" i="15"/>
  <c r="ER12" i="15"/>
  <c r="ER10" i="15"/>
  <c r="ES3" i="15"/>
  <c r="ER13" i="12" l="1"/>
  <c r="ER12" i="12"/>
  <c r="ER11" i="12"/>
  <c r="ER10" i="12"/>
  <c r="ES3" i="12"/>
  <c r="ES13" i="15"/>
  <c r="ES12" i="15"/>
  <c r="ES11" i="15"/>
  <c r="ES10" i="15"/>
  <c r="ET3" i="15"/>
  <c r="ES12" i="12" l="1"/>
  <c r="ES13" i="12"/>
  <c r="ES11" i="12"/>
  <c r="ES10" i="12"/>
  <c r="ET3" i="12"/>
  <c r="ET13" i="15"/>
  <c r="ET10" i="15"/>
  <c r="EU3" i="15"/>
  <c r="ET12" i="15"/>
  <c r="ET11" i="15"/>
  <c r="ET12" i="12" l="1"/>
  <c r="ET13" i="12"/>
  <c r="ET11" i="12"/>
  <c r="ET10" i="12"/>
  <c r="EU3" i="12"/>
  <c r="EU12" i="15"/>
  <c r="EU13" i="15"/>
  <c r="EU11" i="15"/>
  <c r="EU10" i="15"/>
  <c r="EV3" i="15"/>
  <c r="EU12" i="12" l="1"/>
  <c r="EU13" i="12"/>
  <c r="EU10" i="12"/>
  <c r="EU11" i="12"/>
  <c r="EV3" i="12"/>
  <c r="EV12" i="15"/>
  <c r="EV11" i="15"/>
  <c r="EV13" i="15"/>
  <c r="EW3" i="15"/>
  <c r="EV10" i="15"/>
  <c r="EV13" i="12" l="1"/>
  <c r="EV10" i="12"/>
  <c r="EV12" i="12"/>
  <c r="EV11" i="12"/>
  <c r="EW3" i="12"/>
  <c r="EW13" i="15"/>
  <c r="EW11" i="15"/>
  <c r="EW12" i="15"/>
  <c r="EX3" i="15"/>
  <c r="EW10" i="15"/>
  <c r="EW13" i="12" l="1"/>
  <c r="EW12" i="12"/>
  <c r="EW11" i="12"/>
  <c r="EW10" i="12"/>
  <c r="EX3" i="12"/>
  <c r="EX13" i="15"/>
  <c r="EX12" i="15"/>
  <c r="EY3" i="15"/>
  <c r="EX10" i="15"/>
  <c r="EX11" i="15"/>
  <c r="EX13" i="12" l="1"/>
  <c r="EX12" i="12"/>
  <c r="EX11" i="12"/>
  <c r="EX10" i="12"/>
  <c r="EY3" i="12"/>
  <c r="EY12" i="15"/>
  <c r="EY11" i="15"/>
  <c r="EY10" i="15"/>
  <c r="EY13" i="15"/>
  <c r="EZ3" i="15"/>
  <c r="EY13" i="12" l="1"/>
  <c r="EY12" i="12"/>
  <c r="EY11" i="12"/>
  <c r="EY10" i="12"/>
  <c r="EZ3" i="12"/>
  <c r="EZ12" i="15"/>
  <c r="EZ13" i="15"/>
  <c r="EZ10" i="15"/>
  <c r="EZ11" i="15"/>
  <c r="FA3" i="15"/>
  <c r="EZ13" i="12" l="1"/>
  <c r="EZ12" i="12"/>
  <c r="EZ11" i="12"/>
  <c r="EZ10" i="12"/>
  <c r="FA3" i="12"/>
  <c r="FA13" i="15"/>
  <c r="FA12" i="15"/>
  <c r="FA11" i="15"/>
  <c r="FB3" i="15"/>
  <c r="FA10" i="15"/>
  <c r="FA12" i="12" l="1"/>
  <c r="FA13" i="12"/>
  <c r="FA10" i="12"/>
  <c r="FA11" i="12"/>
  <c r="FB3" i="12"/>
  <c r="FB13" i="15"/>
  <c r="FB11" i="15"/>
  <c r="FC3" i="15"/>
  <c r="FB12" i="15"/>
  <c r="FB10" i="15"/>
  <c r="FB12" i="12" l="1"/>
  <c r="FB13" i="12"/>
  <c r="FB11" i="12"/>
  <c r="FB10" i="12"/>
  <c r="FC3" i="12"/>
  <c r="FC12" i="15"/>
  <c r="FC11" i="15"/>
  <c r="FC13" i="15"/>
  <c r="FC10" i="15"/>
  <c r="FD3" i="15"/>
  <c r="FC12" i="12" l="1"/>
  <c r="FC13" i="12"/>
  <c r="FC10" i="12"/>
  <c r="FC11" i="12"/>
  <c r="FD3" i="12"/>
  <c r="FD12" i="15"/>
  <c r="FD10" i="15"/>
  <c r="FD13" i="15"/>
  <c r="FD11" i="15"/>
  <c r="FE3" i="15"/>
  <c r="FD13" i="12" l="1"/>
  <c r="FD10" i="12"/>
  <c r="FD12" i="12"/>
  <c r="FD11" i="12"/>
  <c r="FE3" i="12"/>
  <c r="FE13" i="15"/>
  <c r="FE10" i="15"/>
  <c r="FE12" i="15"/>
  <c r="FF3" i="15"/>
  <c r="FE11" i="15"/>
  <c r="FE13" i="12" l="1"/>
  <c r="FE12" i="12"/>
  <c r="FE11" i="12"/>
  <c r="FE10" i="12"/>
  <c r="FF3" i="12"/>
  <c r="FF13" i="15"/>
  <c r="FF12" i="15"/>
  <c r="FF11" i="15"/>
  <c r="FG3" i="15"/>
  <c r="FF10" i="15"/>
  <c r="FF13" i="12" l="1"/>
  <c r="FF12" i="12"/>
  <c r="FF11" i="12"/>
  <c r="FF10" i="12"/>
  <c r="FG3" i="12"/>
  <c r="FG12" i="15"/>
  <c r="FG11" i="15"/>
  <c r="FH3" i="15"/>
  <c r="FG13" i="15"/>
  <c r="FG10" i="15"/>
  <c r="FG13" i="12" l="1"/>
  <c r="FG12" i="12"/>
  <c r="FG11" i="12"/>
  <c r="FG10" i="12"/>
  <c r="FH3" i="12"/>
  <c r="FH13" i="15"/>
  <c r="FH12" i="15"/>
  <c r="FH10" i="15"/>
  <c r="FI3" i="15"/>
  <c r="FH11" i="15"/>
  <c r="FH13" i="12" l="1"/>
  <c r="FH12" i="12"/>
  <c r="FH11" i="12"/>
  <c r="FH10" i="12"/>
  <c r="FI3" i="12"/>
  <c r="FI12" i="15"/>
  <c r="FI11" i="15"/>
  <c r="FI13" i="15"/>
  <c r="FJ3" i="15"/>
  <c r="FI10" i="15"/>
  <c r="FI12" i="12" l="1"/>
  <c r="FI13" i="12"/>
  <c r="FI11" i="12"/>
  <c r="FI10" i="12"/>
  <c r="FJ3" i="12"/>
  <c r="FJ13" i="15"/>
  <c r="FJ11" i="15"/>
  <c r="FK3" i="15"/>
  <c r="FJ12" i="15"/>
  <c r="FJ10" i="15"/>
  <c r="FJ12" i="12" l="1"/>
  <c r="FJ13" i="12"/>
  <c r="FJ11" i="12"/>
  <c r="FJ10" i="12"/>
  <c r="FK3" i="12"/>
  <c r="FK12" i="15"/>
  <c r="FK11" i="15"/>
  <c r="FK10" i="15"/>
  <c r="FK13" i="15"/>
  <c r="FL3" i="15"/>
  <c r="FK12" i="12" l="1"/>
  <c r="FK13" i="12"/>
  <c r="FK10" i="12"/>
  <c r="FK11" i="12"/>
  <c r="FL3" i="12"/>
  <c r="FL12" i="15"/>
  <c r="FL13" i="15"/>
  <c r="FL11" i="15"/>
  <c r="FL10" i="15"/>
  <c r="FM3" i="15"/>
  <c r="FL13" i="12" l="1"/>
  <c r="FL12" i="12"/>
  <c r="FL10" i="12"/>
  <c r="FL11" i="12"/>
  <c r="FM3" i="12"/>
  <c r="FM13" i="15"/>
  <c r="FM12" i="15"/>
  <c r="FM11" i="15"/>
  <c r="FM10" i="15"/>
  <c r="FN3" i="15"/>
  <c r="FM13" i="12" l="1"/>
  <c r="FM11" i="12"/>
  <c r="FM10" i="12"/>
  <c r="FM12" i="12"/>
  <c r="FN3" i="12"/>
  <c r="FN13" i="15"/>
  <c r="FO3" i="15"/>
  <c r="FN11" i="15"/>
  <c r="FN10" i="15"/>
  <c r="FN12" i="15"/>
  <c r="FN13" i="12" l="1"/>
  <c r="FN12" i="12"/>
  <c r="FN11" i="12"/>
  <c r="FN10" i="12"/>
  <c r="FO3" i="12"/>
  <c r="FO12" i="15"/>
  <c r="FO13" i="15"/>
  <c r="FO11" i="15"/>
  <c r="FO10" i="15"/>
  <c r="FP3" i="15"/>
  <c r="FO13" i="12" l="1"/>
  <c r="FO12" i="12"/>
  <c r="FO11" i="12"/>
  <c r="FO10" i="12"/>
  <c r="FP3" i="12"/>
  <c r="FP13" i="15"/>
  <c r="FP12" i="15"/>
  <c r="FP10" i="15"/>
  <c r="FP11" i="15"/>
  <c r="FQ3" i="15"/>
  <c r="FP13" i="12" l="1"/>
  <c r="FP12" i="12"/>
  <c r="FP11" i="12"/>
  <c r="FP10" i="12"/>
  <c r="FQ3" i="12"/>
  <c r="FQ12" i="15"/>
  <c r="FQ11" i="15"/>
  <c r="FQ10" i="15"/>
  <c r="FR3" i="15"/>
  <c r="FQ13" i="15"/>
  <c r="FQ12" i="12" l="1"/>
  <c r="FQ13" i="12"/>
  <c r="FQ11" i="12"/>
  <c r="FQ10" i="12"/>
  <c r="FR3" i="12"/>
  <c r="FR13" i="15"/>
  <c r="FR12" i="15"/>
  <c r="FS3" i="15"/>
  <c r="FR11" i="15"/>
  <c r="FR10" i="15"/>
  <c r="FR12" i="12" l="1"/>
  <c r="FR13" i="12"/>
  <c r="FR10" i="12"/>
  <c r="FR11" i="12"/>
  <c r="FS3" i="12"/>
  <c r="FS12" i="15"/>
  <c r="FS11" i="15"/>
  <c r="FS13" i="15"/>
  <c r="FS10" i="15"/>
  <c r="FT3" i="15"/>
  <c r="FS12" i="12" l="1"/>
  <c r="FS13" i="12"/>
  <c r="FS10" i="12"/>
  <c r="FS11" i="12"/>
  <c r="FT3" i="12"/>
  <c r="FT13" i="15"/>
  <c r="FT12" i="15"/>
  <c r="FT11" i="15"/>
  <c r="FT10" i="15"/>
  <c r="FU3" i="15"/>
  <c r="FT13" i="12" l="1"/>
  <c r="FT10" i="12"/>
  <c r="FT11" i="12"/>
  <c r="FT12" i="12"/>
  <c r="FU3" i="12"/>
  <c r="FU13" i="15"/>
  <c r="FU12" i="15"/>
  <c r="FU11" i="15"/>
  <c r="FU10" i="15"/>
  <c r="FV3" i="15"/>
  <c r="FU13" i="12" l="1"/>
  <c r="FU11" i="12"/>
  <c r="FU12" i="12"/>
  <c r="FU10" i="12"/>
  <c r="FV3" i="12"/>
  <c r="FV13" i="15"/>
  <c r="FV12" i="15"/>
  <c r="FV10" i="15"/>
  <c r="FW3" i="15"/>
  <c r="FV11" i="15"/>
  <c r="FV13" i="12" l="1"/>
  <c r="FV12" i="12"/>
  <c r="FV11" i="12"/>
  <c r="FV10" i="12"/>
  <c r="FW3" i="12"/>
  <c r="FW12" i="15"/>
  <c r="FW11" i="15"/>
  <c r="FW10" i="15"/>
  <c r="FX3" i="15"/>
  <c r="FW13" i="15"/>
  <c r="FW13" i="12" l="1"/>
  <c r="FW12" i="12"/>
  <c r="FW11" i="12"/>
  <c r="FW10" i="12"/>
  <c r="FX3" i="12"/>
  <c r="FX11" i="15"/>
  <c r="FX13" i="15"/>
  <c r="FX12" i="15"/>
  <c r="FX10" i="15"/>
  <c r="FY3" i="15"/>
  <c r="FX13" i="12" l="1"/>
  <c r="FX12" i="12"/>
  <c r="FX11" i="12"/>
  <c r="FX10" i="12"/>
  <c r="FY3" i="12"/>
  <c r="FY11" i="15"/>
  <c r="FY12" i="15"/>
  <c r="FY13" i="15"/>
  <c r="FZ3" i="15"/>
  <c r="FY10" i="15"/>
  <c r="FY12" i="12" l="1"/>
  <c r="FY13" i="12"/>
  <c r="FY10" i="12"/>
  <c r="FY11" i="12"/>
  <c r="FZ3" i="12"/>
  <c r="FZ13" i="15"/>
  <c r="FZ12" i="15"/>
  <c r="GA3" i="15"/>
  <c r="FZ10" i="15"/>
  <c r="FZ11" i="15"/>
  <c r="FZ12" i="12" l="1"/>
  <c r="FZ13" i="12"/>
  <c r="FZ11" i="12"/>
  <c r="FZ10" i="12"/>
  <c r="GA3" i="12"/>
  <c r="GA12" i="15"/>
  <c r="GA11" i="15"/>
  <c r="GA13" i="15"/>
  <c r="GA10" i="15"/>
  <c r="GB3" i="15"/>
  <c r="GA12" i="12" l="1"/>
  <c r="GA13" i="12"/>
  <c r="GA10" i="12"/>
  <c r="GA11" i="12"/>
  <c r="GB3" i="12"/>
  <c r="GB12" i="15"/>
  <c r="GB11" i="15"/>
  <c r="GC3" i="15"/>
  <c r="GB13" i="15"/>
  <c r="GB10" i="15"/>
  <c r="GB13" i="12" l="1"/>
  <c r="GB10" i="12"/>
  <c r="GB12" i="12"/>
  <c r="GB11" i="12"/>
  <c r="GC3" i="12"/>
  <c r="GC13" i="15"/>
  <c r="GC12" i="15"/>
  <c r="GD3" i="15"/>
  <c r="GC11" i="15"/>
  <c r="GC10" i="15"/>
  <c r="GC13" i="12" l="1"/>
  <c r="GC12" i="12"/>
  <c r="GC11" i="12"/>
  <c r="GC10" i="12"/>
  <c r="GD3" i="12"/>
  <c r="GD13" i="15"/>
  <c r="GE3" i="15"/>
  <c r="GD12" i="15"/>
  <c r="GD11" i="15"/>
  <c r="GD10" i="15"/>
  <c r="GD13" i="12" l="1"/>
  <c r="GD12" i="12"/>
  <c r="GD11" i="12"/>
  <c r="GD10" i="12"/>
  <c r="GE3" i="12"/>
  <c r="GE12" i="15"/>
  <c r="GE11" i="15"/>
  <c r="GE13" i="15"/>
  <c r="GE10" i="15"/>
  <c r="GF3" i="15"/>
  <c r="GE13" i="12" l="1"/>
  <c r="GE12" i="12"/>
  <c r="GE11" i="12"/>
  <c r="GE10" i="12"/>
  <c r="GF3" i="12"/>
  <c r="GF10" i="15"/>
  <c r="GF12" i="15"/>
  <c r="GF11" i="15"/>
  <c r="GF13" i="15"/>
  <c r="GG3" i="15"/>
  <c r="GF13" i="12" l="1"/>
  <c r="GF12" i="12"/>
  <c r="GF11" i="12"/>
  <c r="GF10" i="12"/>
  <c r="GG3" i="12"/>
  <c r="GG13" i="15"/>
  <c r="GG12" i="15"/>
  <c r="GH3" i="15"/>
  <c r="GG11" i="15"/>
  <c r="GG10" i="15"/>
  <c r="GG12" i="12" l="1"/>
  <c r="GG13" i="12"/>
  <c r="GG10" i="12"/>
  <c r="GG11" i="12"/>
  <c r="GH3" i="12"/>
  <c r="GH13" i="15"/>
  <c r="GH11" i="15"/>
  <c r="GI3" i="15"/>
  <c r="GH12" i="15"/>
  <c r="GH10" i="15"/>
  <c r="GH12" i="12" l="1"/>
  <c r="GH13" i="12"/>
  <c r="GH11" i="12"/>
  <c r="GH10" i="12"/>
  <c r="GI3" i="12"/>
  <c r="GI12" i="15"/>
  <c r="GI11" i="15"/>
  <c r="GI13" i="15"/>
  <c r="GJ3" i="15"/>
  <c r="GI10" i="15"/>
  <c r="GI12" i="12" l="1"/>
  <c r="GI13" i="12"/>
  <c r="GI10" i="12"/>
  <c r="GI11" i="12"/>
  <c r="GJ3" i="12"/>
  <c r="GJ13" i="15"/>
  <c r="GJ10" i="15"/>
  <c r="GJ12" i="15"/>
  <c r="GK3" i="15"/>
  <c r="GJ11" i="15"/>
  <c r="GJ13" i="12" l="1"/>
  <c r="GJ10" i="12"/>
  <c r="GJ12" i="12"/>
  <c r="GJ11" i="12"/>
  <c r="GK3" i="12"/>
  <c r="GK13" i="15"/>
  <c r="GK12" i="15"/>
  <c r="GK10" i="15"/>
  <c r="GK11" i="15"/>
  <c r="GL3" i="15"/>
  <c r="GK13" i="12" l="1"/>
  <c r="GK12" i="12"/>
  <c r="GK11" i="12"/>
  <c r="GK10" i="12"/>
  <c r="GL3" i="12"/>
  <c r="GL13" i="15"/>
  <c r="GL12" i="15"/>
  <c r="GL11" i="15"/>
  <c r="GM3" i="15"/>
  <c r="GL10" i="15"/>
  <c r="GL13" i="12" l="1"/>
  <c r="GL12" i="12"/>
  <c r="GL11" i="12"/>
  <c r="GL10" i="12"/>
  <c r="GM3" i="12"/>
  <c r="GM12" i="15"/>
  <c r="GM11" i="15"/>
  <c r="GM13" i="15"/>
  <c r="GN3" i="15"/>
  <c r="GM10" i="15"/>
  <c r="GM13" i="12" l="1"/>
  <c r="GM12" i="12"/>
  <c r="GM11" i="12"/>
  <c r="GM10" i="12"/>
  <c r="GN3" i="12"/>
  <c r="GN10" i="15"/>
  <c r="GN13" i="15"/>
  <c r="GN11" i="15"/>
  <c r="GO3" i="15"/>
  <c r="GN12" i="15"/>
  <c r="GN13" i="12" l="1"/>
  <c r="GN12" i="12"/>
  <c r="GN11" i="12"/>
  <c r="GN10" i="12"/>
  <c r="GO3" i="12"/>
  <c r="GO12" i="15"/>
  <c r="GO13" i="15"/>
  <c r="GO11" i="15"/>
  <c r="GP3" i="15"/>
  <c r="GO10" i="15"/>
  <c r="GO12" i="12" l="1"/>
  <c r="GO11" i="12"/>
  <c r="GO10" i="12"/>
  <c r="GO13" i="12"/>
  <c r="GP3" i="12"/>
  <c r="GP13" i="15"/>
  <c r="GP10" i="15"/>
  <c r="GQ3" i="15"/>
  <c r="GP12" i="15"/>
  <c r="GP11" i="15"/>
  <c r="GP12" i="12" l="1"/>
  <c r="GP11" i="12"/>
  <c r="GP10" i="12"/>
  <c r="GP13" i="12"/>
  <c r="GQ3" i="12"/>
  <c r="GQ12" i="15"/>
  <c r="GQ11" i="15"/>
  <c r="GQ10" i="15"/>
  <c r="GR3" i="15"/>
  <c r="GQ13" i="15"/>
  <c r="GQ12" i="12" l="1"/>
  <c r="GQ13" i="12"/>
  <c r="GQ10" i="12"/>
  <c r="GQ11" i="12"/>
  <c r="GR3" i="12"/>
  <c r="GR12" i="15"/>
  <c r="GR13" i="15"/>
  <c r="GR10" i="15"/>
  <c r="GR11" i="15"/>
  <c r="GS3" i="15"/>
  <c r="GR13" i="12" l="1"/>
  <c r="GR12" i="12"/>
  <c r="GR10" i="12"/>
  <c r="GR11" i="12"/>
  <c r="GS3" i="12"/>
  <c r="GS13" i="15"/>
  <c r="GS11" i="15"/>
  <c r="GS10" i="15"/>
  <c r="GS12" i="15"/>
  <c r="GT3" i="15"/>
  <c r="GS13" i="12" l="1"/>
  <c r="GS11" i="12"/>
  <c r="GS10" i="12"/>
  <c r="GS12" i="12"/>
  <c r="GT3" i="12"/>
  <c r="GT13" i="15"/>
  <c r="GT12" i="15"/>
  <c r="GT11" i="15"/>
  <c r="GU3" i="15"/>
  <c r="GT10" i="15"/>
  <c r="GT13" i="12" l="1"/>
  <c r="GT12" i="12"/>
  <c r="GT11" i="12"/>
  <c r="GT10" i="12"/>
  <c r="GU3" i="12"/>
  <c r="GU12" i="15"/>
  <c r="GU13" i="15"/>
  <c r="GU11" i="15"/>
  <c r="GU10" i="15"/>
  <c r="GV3" i="15"/>
  <c r="GU13" i="12" l="1"/>
  <c r="GU12" i="12"/>
  <c r="GU11" i="12"/>
  <c r="GU10" i="12"/>
  <c r="GV3" i="12"/>
  <c r="GV10" i="15"/>
  <c r="GV13" i="15"/>
  <c r="GV12" i="15"/>
  <c r="GV11" i="15"/>
  <c r="GW3" i="15"/>
  <c r="GV13" i="12" l="1"/>
  <c r="GV12" i="12"/>
  <c r="GV11" i="12"/>
  <c r="GV10" i="12"/>
  <c r="GW3" i="12"/>
  <c r="GW12" i="15"/>
  <c r="GW11" i="15"/>
  <c r="GW13" i="15"/>
  <c r="GX3" i="15"/>
  <c r="GW10" i="15"/>
  <c r="GW12" i="12" l="1"/>
  <c r="GW13" i="12"/>
  <c r="GW10" i="12"/>
  <c r="GW11" i="12"/>
  <c r="GX3" i="12"/>
  <c r="GX13" i="15"/>
  <c r="GY3" i="15"/>
  <c r="GX11" i="15"/>
  <c r="GX12" i="15"/>
  <c r="GX10" i="15"/>
  <c r="GX12" i="12" l="1"/>
  <c r="GX13" i="12"/>
  <c r="GX11" i="12"/>
  <c r="GX10" i="12"/>
  <c r="GY3" i="12"/>
  <c r="GY12" i="15"/>
  <c r="GY11" i="15"/>
  <c r="GZ3" i="15"/>
  <c r="GY10" i="15"/>
  <c r="GY13" i="15"/>
  <c r="GY12" i="12" l="1"/>
  <c r="GY13" i="12"/>
  <c r="GY10" i="12"/>
  <c r="GY11" i="12"/>
  <c r="GZ3" i="12"/>
  <c r="GZ13" i="15"/>
  <c r="GZ10" i="15"/>
  <c r="HA3" i="15"/>
  <c r="GZ12" i="15"/>
  <c r="GZ11" i="15"/>
  <c r="GZ13" i="12" l="1"/>
  <c r="GZ10" i="12"/>
  <c r="GZ11" i="12"/>
  <c r="GZ12" i="12"/>
  <c r="HA3" i="12"/>
  <c r="HA13" i="15"/>
  <c r="HA11" i="15"/>
  <c r="HA12" i="15"/>
  <c r="HA10" i="15"/>
  <c r="HB3" i="15"/>
  <c r="HA13" i="12" l="1"/>
  <c r="HA11" i="12"/>
  <c r="HA12" i="12"/>
  <c r="HA10" i="12"/>
  <c r="HB3" i="12"/>
  <c r="HB13" i="15"/>
  <c r="HB12" i="15"/>
  <c r="HB10" i="15"/>
  <c r="HC3" i="15"/>
  <c r="HB11" i="15"/>
  <c r="HB13" i="12" l="1"/>
  <c r="HB12" i="12"/>
  <c r="HB11" i="12"/>
  <c r="HB10" i="12"/>
  <c r="HC3" i="12"/>
  <c r="HC12" i="15"/>
  <c r="HC11" i="15"/>
  <c r="HC13" i="15"/>
  <c r="HD3" i="15"/>
  <c r="HC10" i="15"/>
  <c r="HC13" i="12" l="1"/>
  <c r="HC12" i="12"/>
  <c r="HC11" i="12"/>
  <c r="HC10" i="12"/>
  <c r="HD3" i="12"/>
  <c r="HD10" i="15"/>
  <c r="HD12" i="15"/>
  <c r="HD11" i="15"/>
  <c r="HE3" i="15"/>
  <c r="HD13" i="15"/>
  <c r="HD13" i="12" l="1"/>
  <c r="HD12" i="12"/>
  <c r="HD11" i="12"/>
  <c r="HD10" i="12"/>
  <c r="HE3" i="12"/>
  <c r="HE13" i="15"/>
  <c r="HE12" i="15"/>
  <c r="HE10" i="15"/>
  <c r="HE11" i="15"/>
  <c r="HF3" i="15"/>
  <c r="HE12" i="12" l="1"/>
  <c r="HE13" i="12"/>
  <c r="HE10" i="12"/>
  <c r="HE11" i="12"/>
  <c r="HF3" i="12"/>
  <c r="HF13" i="15"/>
  <c r="HG3" i="15"/>
  <c r="HF10" i="15"/>
  <c r="HF12" i="15"/>
  <c r="HF11" i="15"/>
  <c r="HF12" i="12" l="1"/>
  <c r="HF13" i="12"/>
  <c r="HF11" i="12"/>
  <c r="HF10" i="12"/>
  <c r="HG3" i="12"/>
  <c r="HG12" i="15"/>
  <c r="HG13" i="15"/>
  <c r="HG11" i="15"/>
  <c r="HG10" i="15"/>
  <c r="HH3" i="15"/>
  <c r="HG12" i="12" l="1"/>
  <c r="HG13" i="12"/>
  <c r="HG10" i="12"/>
  <c r="HG11" i="12"/>
  <c r="HH3" i="12"/>
  <c r="HH12" i="15"/>
  <c r="HH11" i="15"/>
  <c r="HH13" i="15"/>
  <c r="HI3" i="15"/>
  <c r="HH10" i="15"/>
  <c r="HH13" i="12" l="1"/>
  <c r="HH10" i="12"/>
  <c r="HH12" i="12"/>
  <c r="HH11" i="12"/>
  <c r="HI3" i="12"/>
  <c r="HI13" i="15"/>
  <c r="HI12" i="15"/>
  <c r="HI11" i="15"/>
  <c r="HJ3" i="15"/>
  <c r="HI10" i="15"/>
  <c r="HI13" i="12" l="1"/>
  <c r="HI12" i="12"/>
  <c r="HI11" i="12"/>
  <c r="HI10" i="12"/>
  <c r="HJ3" i="12"/>
  <c r="HJ13" i="15"/>
  <c r="HJ10" i="15"/>
  <c r="HK3" i="15"/>
  <c r="HJ12" i="15"/>
  <c r="HJ11" i="15"/>
  <c r="HJ13" i="12" l="1"/>
  <c r="HJ12" i="12"/>
  <c r="HJ11" i="12"/>
  <c r="HJ10" i="12"/>
  <c r="HK3" i="12"/>
  <c r="HK12" i="15"/>
  <c r="HK11" i="15"/>
  <c r="HK10" i="15"/>
  <c r="HK13" i="15"/>
  <c r="HL3" i="15"/>
  <c r="HK13" i="12" l="1"/>
  <c r="HK12" i="12"/>
  <c r="HK11" i="12"/>
  <c r="HK10" i="12"/>
  <c r="HL3" i="12"/>
  <c r="HL10" i="15"/>
  <c r="HL13" i="15"/>
  <c r="HL12" i="15"/>
  <c r="HL11" i="15"/>
  <c r="HM3" i="15"/>
  <c r="HL13" i="12" l="1"/>
  <c r="HL12" i="12"/>
  <c r="HL11" i="12"/>
  <c r="HL10" i="12"/>
  <c r="HM3" i="12"/>
  <c r="HM13" i="15"/>
  <c r="HM12" i="15"/>
  <c r="HM11" i="15"/>
  <c r="HM10" i="15"/>
  <c r="HN3" i="15"/>
  <c r="HM12" i="12" l="1"/>
  <c r="HM13" i="12"/>
  <c r="HM10" i="12"/>
  <c r="HM11" i="12"/>
  <c r="HN3" i="12"/>
  <c r="HN13" i="15"/>
  <c r="HN11" i="15"/>
  <c r="HN12" i="15"/>
  <c r="HO3" i="15"/>
  <c r="HN10" i="15"/>
  <c r="HN12" i="12" l="1"/>
  <c r="HN13" i="12"/>
  <c r="HN11" i="12"/>
  <c r="HN10" i="12"/>
  <c r="HO3" i="12"/>
  <c r="HO12" i="15"/>
  <c r="HO11" i="15"/>
  <c r="HP3" i="15"/>
  <c r="HO13" i="15"/>
  <c r="HO10" i="15"/>
  <c r="HO12" i="12" l="1"/>
  <c r="HO13" i="12"/>
  <c r="HO10" i="12"/>
  <c r="HO11" i="12"/>
  <c r="HP3" i="12"/>
  <c r="HP11" i="15"/>
  <c r="HP10" i="15"/>
  <c r="HP13" i="15"/>
  <c r="HP12" i="15"/>
  <c r="HQ3" i="15"/>
  <c r="HP13" i="12" l="1"/>
  <c r="HP10" i="12"/>
  <c r="HP12" i="12"/>
  <c r="HP11" i="12"/>
  <c r="HQ3" i="12"/>
  <c r="HQ13" i="15"/>
  <c r="HQ12" i="15"/>
  <c r="HQ11" i="15"/>
  <c r="HR3" i="15"/>
  <c r="HQ10" i="15"/>
  <c r="HQ13" i="12" l="1"/>
  <c r="HQ12" i="12"/>
  <c r="HQ11" i="12"/>
  <c r="HQ10" i="12"/>
  <c r="HR3" i="12"/>
  <c r="HR13" i="15"/>
  <c r="HR12" i="15"/>
  <c r="HR11" i="15"/>
  <c r="HS3" i="15"/>
  <c r="HR10" i="15"/>
  <c r="HR13" i="12" l="1"/>
  <c r="HR12" i="12"/>
  <c r="HR11" i="12"/>
  <c r="HR10" i="12"/>
  <c r="HS3" i="12"/>
  <c r="HS12" i="15"/>
  <c r="HS11" i="15"/>
  <c r="HS13" i="15"/>
  <c r="HS10" i="15"/>
  <c r="HT3" i="15"/>
  <c r="HS13" i="12" l="1"/>
  <c r="HS12" i="12"/>
  <c r="HS11" i="12"/>
  <c r="HS10" i="12"/>
  <c r="HT3" i="12"/>
  <c r="HT13" i="15"/>
  <c r="HT10" i="15"/>
  <c r="HU3" i="15"/>
  <c r="HT11" i="15"/>
  <c r="HT12" i="15"/>
  <c r="HT13" i="12" l="1"/>
  <c r="HT12" i="12"/>
  <c r="HT11" i="12"/>
  <c r="HT10" i="12"/>
  <c r="HU3" i="12"/>
  <c r="HU10" i="15"/>
  <c r="HU13" i="15"/>
  <c r="HU12" i="15"/>
  <c r="HU11" i="15"/>
  <c r="HV3" i="15"/>
  <c r="HU12" i="12" l="1"/>
  <c r="HU11" i="12"/>
  <c r="HU10" i="12"/>
  <c r="HU13" i="12"/>
  <c r="HV3" i="12"/>
  <c r="HV13" i="15"/>
  <c r="HV12" i="15"/>
  <c r="HV10" i="15"/>
  <c r="HW3" i="15"/>
  <c r="HV11" i="15"/>
  <c r="HV12" i="12" l="1"/>
  <c r="HV11" i="12"/>
  <c r="HV10" i="12"/>
  <c r="HV13" i="12"/>
  <c r="HW3" i="12"/>
  <c r="HW12" i="15"/>
  <c r="HW11" i="15"/>
  <c r="HW13" i="15"/>
  <c r="HW10" i="15"/>
  <c r="HX3" i="15"/>
  <c r="HW12" i="12" l="1"/>
  <c r="HW13" i="12"/>
  <c r="HW10" i="12"/>
  <c r="HW11" i="12"/>
  <c r="HX3" i="12"/>
  <c r="HX12" i="15"/>
  <c r="HX13" i="15"/>
  <c r="HY3" i="15"/>
  <c r="HX10" i="15"/>
  <c r="HX11" i="15"/>
  <c r="HX13" i="12" l="1"/>
  <c r="HX12" i="12"/>
  <c r="HX10" i="12"/>
  <c r="HX11" i="12"/>
  <c r="HY3" i="12"/>
  <c r="HY13" i="15"/>
  <c r="HY11" i="15"/>
  <c r="HY12" i="15"/>
  <c r="HZ3" i="15"/>
  <c r="HY10" i="15"/>
  <c r="HY13" i="12" l="1"/>
  <c r="HY11" i="12"/>
  <c r="HY10" i="12"/>
  <c r="HY12" i="12"/>
  <c r="HZ3" i="12"/>
  <c r="HZ13" i="15"/>
  <c r="HZ10" i="15"/>
  <c r="IA3" i="15"/>
  <c r="HZ11" i="15"/>
  <c r="HZ12" i="15"/>
  <c r="HZ13" i="12" l="1"/>
  <c r="HZ12" i="12"/>
  <c r="HZ11" i="12"/>
  <c r="HZ10" i="12"/>
  <c r="IA3" i="12"/>
  <c r="IA12" i="15"/>
  <c r="IA13" i="15"/>
  <c r="IA11" i="15"/>
  <c r="IA10" i="15"/>
  <c r="IB3" i="15"/>
  <c r="IA13" i="12" l="1"/>
  <c r="IA12" i="12"/>
  <c r="IA11" i="12"/>
  <c r="IA10" i="12"/>
  <c r="IB3" i="12"/>
  <c r="IB10" i="15"/>
  <c r="IB13" i="15"/>
  <c r="IB11" i="15"/>
  <c r="IB12" i="15"/>
  <c r="IC3" i="15"/>
  <c r="IB13" i="12" l="1"/>
  <c r="IB12" i="12"/>
  <c r="IB11" i="12"/>
  <c r="IB10" i="12"/>
  <c r="IC3" i="12"/>
  <c r="IC12" i="15"/>
  <c r="IC11" i="15"/>
  <c r="IC13" i="15"/>
  <c r="ID3" i="15"/>
  <c r="IC10" i="15"/>
  <c r="IC12" i="12" l="1"/>
  <c r="IC13" i="12"/>
  <c r="IC11" i="12"/>
  <c r="IC10" i="12"/>
  <c r="ID3" i="12"/>
  <c r="ID13" i="15"/>
  <c r="ID10" i="15"/>
  <c r="ID11" i="15"/>
  <c r="IE3" i="15"/>
  <c r="ID12" i="15"/>
  <c r="ID12" i="12" l="1"/>
  <c r="ID13" i="12"/>
  <c r="ID11" i="12"/>
  <c r="ID10" i="12"/>
  <c r="IE3" i="12"/>
  <c r="IE12" i="15"/>
  <c r="IE11" i="15"/>
  <c r="IE13" i="15"/>
  <c r="IF3" i="15"/>
  <c r="IE10" i="15"/>
  <c r="IE12" i="12" l="1"/>
  <c r="IE13" i="12"/>
  <c r="IE10" i="12"/>
  <c r="IE11" i="12"/>
  <c r="IF3" i="12"/>
  <c r="IF13" i="15"/>
  <c r="IF12" i="15"/>
  <c r="IF10" i="15"/>
  <c r="IF11" i="15"/>
  <c r="IG3" i="15"/>
  <c r="IF13" i="12" l="1"/>
  <c r="IF10" i="12"/>
  <c r="IF11" i="12"/>
  <c r="IF12" i="12"/>
  <c r="IG3" i="12"/>
  <c r="IG13" i="15"/>
  <c r="IG12" i="15"/>
  <c r="IG10" i="15"/>
  <c r="IG11" i="15"/>
  <c r="IH3" i="15"/>
  <c r="IG13" i="12" l="1"/>
  <c r="IG11" i="12"/>
  <c r="IG12" i="12"/>
  <c r="IG10" i="12"/>
  <c r="IH3" i="12"/>
  <c r="IH13" i="15"/>
  <c r="IH12" i="15"/>
  <c r="II3" i="15"/>
  <c r="IH11" i="15"/>
  <c r="IH10" i="15"/>
  <c r="IH13" i="12" l="1"/>
  <c r="IH12" i="12"/>
  <c r="IH11" i="12"/>
  <c r="IH10" i="12"/>
  <c r="II3" i="12"/>
  <c r="II12" i="15"/>
  <c r="II11" i="15"/>
  <c r="II13" i="15"/>
  <c r="IJ3" i="15"/>
  <c r="II10" i="15"/>
  <c r="II13" i="12" l="1"/>
  <c r="II12" i="12"/>
  <c r="II11" i="12"/>
  <c r="II10" i="12"/>
  <c r="IJ3" i="12"/>
  <c r="IJ10" i="15"/>
  <c r="IJ13" i="15"/>
  <c r="IJ11" i="15"/>
  <c r="IJ12" i="15"/>
  <c r="IK3" i="15"/>
  <c r="IJ13" i="12" l="1"/>
  <c r="IJ12" i="12"/>
  <c r="IJ11" i="12"/>
  <c r="IJ10" i="12"/>
  <c r="IK3" i="12"/>
  <c r="IK12" i="15"/>
  <c r="IK11" i="15"/>
  <c r="IK10" i="15"/>
  <c r="IL3" i="15"/>
  <c r="IK13" i="15"/>
  <c r="IK12" i="12" l="1"/>
  <c r="IK13" i="12"/>
  <c r="IK10" i="12"/>
  <c r="IK11" i="12"/>
  <c r="IL3" i="12"/>
  <c r="IL13" i="15"/>
  <c r="IM3" i="15"/>
  <c r="IL11" i="15"/>
  <c r="IL12" i="15"/>
  <c r="IL10" i="15"/>
  <c r="IL12" i="12" l="1"/>
  <c r="IL13" i="12"/>
  <c r="IL11" i="12"/>
  <c r="IL10" i="12"/>
  <c r="IM3" i="12"/>
  <c r="IM12" i="15"/>
  <c r="IM11" i="15"/>
  <c r="IM13" i="15"/>
  <c r="IM10" i="15"/>
  <c r="IN3" i="15"/>
  <c r="IM12" i="12" l="1"/>
  <c r="IM13" i="12"/>
  <c r="IM10" i="12"/>
  <c r="IM11" i="12"/>
  <c r="IN3" i="12"/>
  <c r="IN12" i="15"/>
  <c r="IN11" i="15"/>
  <c r="IN13" i="15"/>
  <c r="IO3" i="15"/>
  <c r="IN10" i="15"/>
  <c r="IN13" i="12" l="1"/>
  <c r="IN10" i="12"/>
  <c r="IN12" i="12"/>
  <c r="IN11" i="12"/>
  <c r="IO3" i="12"/>
  <c r="IO13" i="15"/>
  <c r="IO12" i="15"/>
  <c r="IP3" i="15"/>
  <c r="IO11" i="15"/>
  <c r="IO10" i="15"/>
  <c r="IO13" i="12" l="1"/>
  <c r="IO12" i="12"/>
  <c r="IO11" i="12"/>
  <c r="IO10" i="12"/>
  <c r="IP3" i="12"/>
  <c r="IP13" i="15"/>
  <c r="IP10" i="15"/>
  <c r="IP11" i="15"/>
  <c r="IP12" i="15"/>
  <c r="IQ3" i="15"/>
  <c r="IP13" i="12" l="1"/>
  <c r="IP12" i="12"/>
  <c r="IP11" i="12"/>
  <c r="IP10" i="12"/>
  <c r="IQ3" i="12"/>
  <c r="IQ12" i="15"/>
  <c r="IQ11" i="15"/>
  <c r="IQ10" i="15"/>
  <c r="IQ13" i="15"/>
  <c r="IR3" i="15"/>
  <c r="IQ13" i="12" l="1"/>
  <c r="IQ12" i="12"/>
  <c r="IQ11" i="12"/>
  <c r="IQ10" i="12"/>
  <c r="IR3" i="12"/>
  <c r="IR10" i="15"/>
  <c r="IR11" i="15"/>
  <c r="IR12" i="15"/>
  <c r="IR13" i="15"/>
  <c r="IS3" i="15"/>
  <c r="IR13" i="12" l="1"/>
  <c r="IR12" i="12"/>
  <c r="IR11" i="12"/>
  <c r="IR10" i="12"/>
  <c r="IS3" i="12"/>
  <c r="IS13" i="15"/>
  <c r="IS12" i="15"/>
  <c r="IS11" i="15"/>
  <c r="IT3" i="15"/>
  <c r="IS10" i="15"/>
  <c r="IS12" i="12" l="1"/>
  <c r="IS13" i="12"/>
  <c r="IS10" i="12"/>
  <c r="IS11" i="12"/>
  <c r="IT3" i="12"/>
  <c r="IT13" i="15"/>
  <c r="IT12" i="15"/>
  <c r="IT11" i="15"/>
  <c r="IU3" i="15"/>
  <c r="IT10" i="15"/>
  <c r="IT12" i="12" l="1"/>
  <c r="IT13" i="12"/>
  <c r="IT10" i="12"/>
  <c r="IT11" i="12"/>
  <c r="IU3" i="12"/>
  <c r="IU12" i="15"/>
  <c r="IU11" i="15"/>
  <c r="IU13" i="15"/>
  <c r="IU10" i="15"/>
  <c r="IV3" i="15"/>
  <c r="IU12" i="12" l="1"/>
  <c r="IU13" i="12"/>
  <c r="IU10" i="12"/>
  <c r="IU11" i="12"/>
  <c r="IV3" i="12"/>
  <c r="IV10" i="15"/>
  <c r="IV12" i="15"/>
  <c r="IV13" i="15"/>
  <c r="IW3" i="15"/>
  <c r="IV11" i="15"/>
  <c r="IV13" i="12" l="1"/>
  <c r="IV10" i="12"/>
  <c r="IV12" i="12"/>
  <c r="IV11" i="12"/>
  <c r="IW3" i="12"/>
  <c r="IW13" i="15"/>
  <c r="IW12" i="15"/>
  <c r="IW10" i="15"/>
  <c r="IW11" i="15"/>
  <c r="IX3" i="15"/>
  <c r="IW13" i="12" l="1"/>
  <c r="IW12" i="12"/>
  <c r="IW11" i="12"/>
  <c r="IW10" i="12"/>
  <c r="IX3" i="12"/>
  <c r="IX13" i="15"/>
  <c r="IX12" i="15"/>
  <c r="IX11" i="15"/>
  <c r="IY3" i="15"/>
  <c r="IX10" i="15"/>
  <c r="IX13" i="12" l="1"/>
  <c r="IX12" i="12"/>
  <c r="IX11" i="12"/>
  <c r="IX10" i="12"/>
  <c r="IY3" i="12"/>
  <c r="IY12" i="15"/>
  <c r="IY11" i="15"/>
  <c r="IY10" i="15"/>
  <c r="IY13" i="15"/>
  <c r="IZ3" i="15"/>
  <c r="IY13" i="12" l="1"/>
  <c r="IY12" i="12"/>
  <c r="IY11" i="12"/>
  <c r="IY10" i="12"/>
  <c r="IZ3" i="12"/>
  <c r="IZ10" i="15"/>
  <c r="IZ13" i="15"/>
  <c r="IZ12" i="15"/>
  <c r="IZ11" i="15"/>
  <c r="JA3" i="15"/>
  <c r="IZ13" i="12" l="1"/>
  <c r="IZ12" i="12"/>
  <c r="IZ11" i="12"/>
  <c r="IZ10" i="12"/>
  <c r="JA3" i="12"/>
  <c r="JA13" i="15"/>
  <c r="JA12" i="15"/>
  <c r="JA10" i="15"/>
  <c r="JB3" i="15"/>
  <c r="JA11" i="15"/>
  <c r="JA12" i="12" l="1"/>
  <c r="JA11" i="12"/>
  <c r="JA10" i="12"/>
  <c r="JA13" i="12"/>
  <c r="JB3" i="12"/>
  <c r="JB13" i="15"/>
  <c r="JC3" i="15"/>
  <c r="JB12" i="15"/>
  <c r="JB11" i="15"/>
  <c r="JB10" i="15"/>
  <c r="JB12" i="12" l="1"/>
  <c r="JB11" i="12"/>
  <c r="JB10" i="12"/>
  <c r="JB13" i="12"/>
  <c r="JC3" i="12"/>
  <c r="JC12" i="15"/>
  <c r="JC11" i="15"/>
  <c r="JC13" i="15"/>
  <c r="JC10" i="15"/>
  <c r="JD3" i="15"/>
  <c r="JC12" i="12" l="1"/>
  <c r="JC13" i="12"/>
  <c r="JC10" i="12"/>
  <c r="JC11" i="12"/>
  <c r="JD3" i="12"/>
  <c r="JD12" i="15"/>
  <c r="JD11" i="15"/>
  <c r="JD13" i="15"/>
  <c r="JD10" i="15"/>
  <c r="JE3" i="15"/>
  <c r="JD13" i="12" l="1"/>
  <c r="JD12" i="12"/>
  <c r="JD10" i="12"/>
  <c r="JD11" i="12"/>
  <c r="JE3" i="12"/>
  <c r="JE13" i="15"/>
  <c r="JE11" i="15"/>
  <c r="JE10" i="15"/>
  <c r="JF3" i="15"/>
  <c r="JE12" i="15"/>
  <c r="JE13" i="12" l="1"/>
  <c r="JE11" i="12"/>
  <c r="JE12" i="12"/>
  <c r="JE10" i="12"/>
  <c r="JF3" i="12"/>
  <c r="JF13" i="15"/>
  <c r="JF11" i="15"/>
  <c r="JG3" i="15"/>
  <c r="JF12" i="15"/>
  <c r="JF10" i="15"/>
  <c r="JF13" i="12" l="1"/>
  <c r="JF12" i="12"/>
  <c r="JF11" i="12"/>
  <c r="JF10" i="12"/>
  <c r="JG3" i="12"/>
  <c r="JG12" i="15"/>
  <c r="JG13" i="15"/>
  <c r="JG11" i="15"/>
  <c r="JG10" i="15"/>
  <c r="JH3" i="15"/>
  <c r="JG13" i="12" l="1"/>
  <c r="JG12" i="12"/>
  <c r="JG11" i="12"/>
  <c r="JG10" i="12"/>
  <c r="JH3" i="12"/>
  <c r="JH10" i="15"/>
  <c r="JH12" i="15"/>
  <c r="JH11" i="15"/>
  <c r="JI3" i="15"/>
  <c r="JH13" i="15"/>
  <c r="JH13" i="12" l="1"/>
  <c r="JH12" i="12"/>
  <c r="JH11" i="12"/>
  <c r="JH10" i="12"/>
  <c r="JI3" i="12"/>
  <c r="JI12" i="15"/>
  <c r="JI11" i="15"/>
  <c r="JI10" i="15"/>
  <c r="JI13" i="15"/>
  <c r="JJ3" i="15"/>
  <c r="JI12" i="12" l="1"/>
  <c r="JI13" i="12"/>
  <c r="JI11" i="12"/>
  <c r="JI10" i="12"/>
  <c r="JJ3" i="12"/>
  <c r="JJ13" i="15"/>
  <c r="JK3" i="15"/>
  <c r="JJ12" i="15"/>
  <c r="JJ10" i="15"/>
  <c r="JJ11" i="15"/>
  <c r="JJ12" i="12" l="1"/>
  <c r="JJ10" i="12"/>
  <c r="JJ13" i="12"/>
  <c r="JJ11" i="12"/>
  <c r="JK3" i="12"/>
  <c r="JK12" i="15"/>
  <c r="JK11" i="15"/>
  <c r="JK13" i="15"/>
  <c r="JL3" i="15"/>
  <c r="JK10" i="15"/>
  <c r="JK12" i="12" l="1"/>
  <c r="JK13" i="12"/>
  <c r="JK10" i="12"/>
  <c r="JK11" i="12"/>
  <c r="JL3" i="12"/>
  <c r="JL13" i="15"/>
  <c r="JL11" i="15"/>
  <c r="JL10" i="15"/>
  <c r="JM3" i="15"/>
  <c r="JL12" i="15"/>
  <c r="JL13" i="12" l="1"/>
  <c r="JL10" i="12"/>
  <c r="JL11" i="12"/>
  <c r="JL12" i="12"/>
  <c r="JM3" i="12"/>
  <c r="JM13" i="15"/>
  <c r="JM12" i="15"/>
  <c r="JM11" i="15"/>
  <c r="JM10" i="15"/>
  <c r="JN3" i="15"/>
  <c r="JM13" i="12" l="1"/>
  <c r="JM11" i="12"/>
  <c r="JM12" i="12"/>
  <c r="JM10" i="12"/>
  <c r="JN3" i="12"/>
  <c r="JN13" i="15"/>
  <c r="JN12" i="15"/>
  <c r="JN10" i="15"/>
  <c r="JO3" i="15"/>
  <c r="JN11" i="15"/>
  <c r="JN13" i="12" l="1"/>
  <c r="JN12" i="12"/>
  <c r="JN11" i="12"/>
  <c r="JN10" i="12"/>
  <c r="JO3" i="12"/>
  <c r="JO12" i="15"/>
  <c r="JO11" i="15"/>
  <c r="JO10" i="15"/>
  <c r="JO13" i="15"/>
  <c r="JP3" i="15"/>
  <c r="JO13" i="12" l="1"/>
  <c r="JO12" i="12"/>
  <c r="JO11" i="12"/>
  <c r="JO10" i="12"/>
  <c r="JP3" i="12"/>
  <c r="JP10" i="15"/>
  <c r="JP11" i="15"/>
  <c r="JP13" i="15"/>
  <c r="JQ3" i="15"/>
  <c r="JP12" i="15"/>
  <c r="JP13" i="12" l="1"/>
  <c r="JP12" i="12"/>
  <c r="JP11" i="12"/>
  <c r="JP10" i="12"/>
  <c r="JQ3" i="12"/>
  <c r="JQ13" i="15"/>
  <c r="JQ12" i="15"/>
  <c r="JQ11" i="15"/>
  <c r="JQ10" i="15"/>
  <c r="JR3" i="15"/>
  <c r="JQ12" i="12" l="1"/>
  <c r="JQ13" i="12"/>
  <c r="JQ11" i="12"/>
  <c r="JQ10" i="12"/>
  <c r="JR3" i="12"/>
  <c r="JR13" i="15"/>
  <c r="JR10" i="15"/>
  <c r="JR12" i="15"/>
  <c r="JS3" i="15"/>
  <c r="JR11" i="15"/>
  <c r="JR12" i="12" l="1"/>
  <c r="JR13" i="12"/>
  <c r="JR10" i="12"/>
  <c r="JR11" i="12"/>
  <c r="JS3" i="12"/>
  <c r="JS12" i="15"/>
  <c r="JS13" i="15"/>
  <c r="JS11" i="15"/>
  <c r="JT3" i="15"/>
  <c r="JS10" i="15"/>
  <c r="JS12" i="12" l="1"/>
  <c r="JS13" i="12"/>
  <c r="JS10" i="12"/>
  <c r="JS11" i="12"/>
  <c r="JT3" i="12"/>
  <c r="JT12" i="15"/>
  <c r="JT11" i="15"/>
  <c r="JT13" i="15"/>
  <c r="JU3" i="15"/>
  <c r="JT10" i="15"/>
  <c r="JT13" i="12" l="1"/>
  <c r="JT10" i="12"/>
  <c r="JT12" i="12"/>
  <c r="JT11" i="12"/>
  <c r="JU3" i="12"/>
  <c r="JU13" i="15"/>
  <c r="JU11" i="15"/>
  <c r="JU10" i="15"/>
  <c r="JV3" i="15"/>
  <c r="JU12" i="15"/>
  <c r="JU13" i="12" l="1"/>
  <c r="JU12" i="12"/>
  <c r="JU11" i="12"/>
  <c r="JU10" i="12"/>
  <c r="JV3" i="12"/>
  <c r="JV13" i="15"/>
  <c r="JV12" i="15"/>
  <c r="JW3" i="15"/>
  <c r="JV11" i="15"/>
  <c r="JV10" i="15"/>
  <c r="JV13" i="12" l="1"/>
  <c r="JV12" i="12"/>
  <c r="JV11" i="12"/>
  <c r="JV10" i="12"/>
  <c r="JW3" i="12"/>
  <c r="JW12" i="15"/>
  <c r="JW11" i="15"/>
  <c r="JW10" i="15"/>
  <c r="JW13" i="15"/>
  <c r="JX3" i="15"/>
  <c r="JW13" i="12" l="1"/>
  <c r="JW12" i="12"/>
  <c r="JW11" i="12"/>
  <c r="JW10" i="12"/>
  <c r="JX3" i="12"/>
  <c r="JX10" i="15"/>
  <c r="JX13" i="15"/>
  <c r="JY3" i="15"/>
  <c r="JX11" i="15"/>
  <c r="JX12" i="15"/>
  <c r="JX13" i="12" l="1"/>
  <c r="JX12" i="12"/>
  <c r="JX11" i="12"/>
  <c r="JX10" i="12"/>
  <c r="JY3" i="12"/>
  <c r="JY13" i="15"/>
  <c r="JY12" i="15"/>
  <c r="JY11" i="15"/>
  <c r="JZ3" i="15"/>
  <c r="JY10" i="15"/>
  <c r="JY12" i="12" l="1"/>
  <c r="JY13" i="12"/>
  <c r="JY10" i="12"/>
  <c r="JY11" i="12"/>
  <c r="JZ3" i="12"/>
  <c r="JZ13" i="15"/>
  <c r="JZ11" i="15"/>
  <c r="KA3" i="15"/>
  <c r="JZ12" i="15"/>
  <c r="JZ10" i="15"/>
  <c r="JZ12" i="12" l="1"/>
  <c r="JZ13" i="12"/>
  <c r="JZ10" i="12"/>
  <c r="JZ11" i="12"/>
  <c r="KA3" i="12"/>
  <c r="KA12" i="15"/>
  <c r="KA11" i="15"/>
  <c r="KA10" i="15"/>
  <c r="KA13" i="15"/>
  <c r="KB3" i="15"/>
  <c r="KA12" i="12" l="1"/>
  <c r="KA13" i="12"/>
  <c r="KA10" i="12"/>
  <c r="KA11" i="12"/>
  <c r="KB3" i="12"/>
  <c r="KB12" i="15"/>
  <c r="KB13" i="15"/>
  <c r="KB10" i="15"/>
  <c r="KB11" i="15"/>
  <c r="KC3" i="15"/>
  <c r="KB13" i="12" l="1"/>
  <c r="KB10" i="12"/>
  <c r="KB12" i="12"/>
  <c r="KB11" i="12"/>
  <c r="KC3" i="12"/>
  <c r="KC13" i="15"/>
  <c r="KC12" i="15"/>
  <c r="KC10" i="15"/>
  <c r="KD3" i="15"/>
  <c r="KC11" i="15"/>
  <c r="KC13" i="12" l="1"/>
  <c r="KC12" i="12"/>
  <c r="KC11" i="12"/>
  <c r="KC10" i="12"/>
  <c r="KD3" i="12"/>
  <c r="KD13" i="15"/>
  <c r="KD12" i="15"/>
  <c r="KD11" i="15"/>
  <c r="KE3" i="15"/>
  <c r="KD10" i="15"/>
  <c r="KD13" i="12" l="1"/>
  <c r="KD12" i="12"/>
  <c r="KD11" i="12"/>
  <c r="KD10" i="12"/>
  <c r="KE3" i="12"/>
  <c r="KE12" i="15"/>
  <c r="KE11" i="15"/>
  <c r="KF3" i="15"/>
  <c r="KE13" i="15"/>
  <c r="KE10" i="15"/>
  <c r="KE13" i="12" l="1"/>
  <c r="KE12" i="12"/>
  <c r="KE11" i="12"/>
  <c r="KE10" i="12"/>
  <c r="KF3" i="12"/>
  <c r="KF13" i="15"/>
  <c r="KF10" i="15"/>
  <c r="KG3" i="15"/>
  <c r="KF12" i="15"/>
  <c r="KF11" i="15"/>
  <c r="KF13" i="12" l="1"/>
  <c r="KF12" i="12"/>
  <c r="KF11" i="12"/>
  <c r="KF10" i="12"/>
  <c r="KG3" i="12"/>
  <c r="KG10" i="15"/>
  <c r="KG11" i="15"/>
  <c r="KG13" i="15"/>
  <c r="KG12" i="15"/>
  <c r="KH3" i="15"/>
  <c r="KG12" i="12" l="1"/>
  <c r="KG10" i="12"/>
  <c r="KG13" i="12"/>
  <c r="KG11" i="12"/>
  <c r="KH3" i="12"/>
  <c r="KH13" i="15"/>
  <c r="KH11" i="15"/>
  <c r="KI3" i="15"/>
  <c r="KH12" i="15"/>
  <c r="KH10" i="15"/>
  <c r="KH12" i="12" l="1"/>
  <c r="KH11" i="12"/>
  <c r="KH10" i="12"/>
  <c r="KH13" i="12"/>
  <c r="KI3" i="12"/>
  <c r="KI12" i="15"/>
  <c r="KI11" i="15"/>
  <c r="KI13" i="15"/>
  <c r="KI10" i="15"/>
  <c r="KJ3" i="15"/>
  <c r="KI12" i="12" l="1"/>
  <c r="KI13" i="12"/>
  <c r="KI10" i="12"/>
  <c r="KI11" i="12"/>
  <c r="KJ3" i="12"/>
  <c r="KJ12" i="15"/>
  <c r="KJ10" i="15"/>
  <c r="KJ13" i="15"/>
  <c r="KJ11" i="15"/>
  <c r="KK3" i="15"/>
  <c r="KJ11" i="12" l="1"/>
  <c r="KJ13" i="12"/>
  <c r="KJ12" i="12"/>
  <c r="KJ10" i="12"/>
  <c r="KK3" i="12"/>
  <c r="KK13" i="15"/>
  <c r="KK12" i="15"/>
  <c r="KK11" i="15"/>
  <c r="KL3" i="15"/>
  <c r="KK10" i="15"/>
  <c r="KK11" i="12" l="1"/>
  <c r="KK13" i="12"/>
  <c r="KK12" i="12"/>
  <c r="KK10" i="12"/>
  <c r="KL3" i="12"/>
  <c r="KL13" i="15"/>
  <c r="KL12" i="15"/>
  <c r="KM3" i="15"/>
  <c r="KL10" i="15"/>
  <c r="KL11" i="15"/>
  <c r="KL13" i="12" l="1"/>
  <c r="KL12" i="12"/>
  <c r="KL11" i="12"/>
  <c r="KL10" i="12"/>
  <c r="KM3" i="12"/>
  <c r="KM12" i="15"/>
  <c r="KM13" i="15"/>
  <c r="KM11" i="15"/>
  <c r="KM10" i="15"/>
  <c r="KN3" i="15"/>
  <c r="KM13" i="12" l="1"/>
  <c r="KM12" i="12"/>
  <c r="KM11" i="12"/>
  <c r="KM10" i="12"/>
  <c r="KN3" i="12"/>
  <c r="KN10" i="15"/>
  <c r="KN11" i="15"/>
  <c r="KN12" i="15"/>
  <c r="KN13" i="15"/>
  <c r="KO3" i="15"/>
  <c r="KN13" i="12" l="1"/>
  <c r="KN12" i="12"/>
  <c r="KN11" i="12"/>
  <c r="KN10" i="12"/>
  <c r="KO3" i="12"/>
  <c r="KO12" i="15"/>
  <c r="KO11" i="15"/>
  <c r="KP3" i="15"/>
  <c r="KO13" i="15"/>
  <c r="KO10" i="15"/>
  <c r="KO12" i="12" l="1"/>
  <c r="KO11" i="12"/>
  <c r="KO10" i="12"/>
  <c r="KO13" i="12"/>
  <c r="KP3" i="12"/>
  <c r="KP13" i="15"/>
  <c r="KP12" i="15"/>
  <c r="KP10" i="15"/>
  <c r="KQ3" i="15"/>
  <c r="KP11" i="15"/>
  <c r="KP12" i="12" l="1"/>
  <c r="KP11" i="12"/>
  <c r="KP10" i="12"/>
  <c r="KP13" i="12"/>
  <c r="KQ3" i="12"/>
  <c r="KQ12" i="15"/>
  <c r="KQ11" i="15"/>
  <c r="KQ13" i="15"/>
  <c r="KR3" i="15"/>
  <c r="KQ10" i="15"/>
  <c r="KQ12" i="12" l="1"/>
  <c r="KQ13" i="12"/>
  <c r="KQ10" i="12"/>
  <c r="KQ11" i="12"/>
  <c r="KR3" i="12"/>
  <c r="KR13" i="15"/>
  <c r="KR10" i="15"/>
  <c r="KR11" i="15"/>
  <c r="KS3" i="15"/>
  <c r="KR12" i="15"/>
  <c r="KR11" i="12" l="1"/>
  <c r="KR13" i="12"/>
  <c r="KR10" i="12"/>
  <c r="KR12" i="12"/>
  <c r="KS3" i="12"/>
  <c r="KS13" i="15"/>
  <c r="KS10" i="15"/>
  <c r="KS12" i="15"/>
  <c r="KS11" i="15"/>
  <c r="KT3" i="15"/>
  <c r="KS11" i="12" l="1"/>
  <c r="KS13" i="12"/>
  <c r="KS12" i="12"/>
  <c r="KS10" i="12"/>
  <c r="KT3" i="12"/>
  <c r="KT13" i="15"/>
  <c r="KT12" i="15"/>
  <c r="KT11" i="15"/>
  <c r="KT10" i="15"/>
  <c r="KU3" i="15"/>
  <c r="KT13" i="12" l="1"/>
  <c r="KT12" i="12"/>
  <c r="KT11" i="12"/>
  <c r="KT10" i="12"/>
  <c r="KU3" i="12"/>
  <c r="KU12" i="15"/>
  <c r="KU11" i="15"/>
  <c r="KU13" i="15"/>
  <c r="KU10" i="15"/>
  <c r="KV3" i="15"/>
  <c r="KU13" i="12" l="1"/>
  <c r="KU12" i="12"/>
  <c r="KU11" i="12"/>
  <c r="KU10" i="12"/>
  <c r="KV3" i="12"/>
  <c r="KV11" i="15"/>
  <c r="KV10" i="15"/>
  <c r="KV13" i="15"/>
  <c r="KV12" i="15"/>
  <c r="KW3" i="15"/>
  <c r="KV13" i="12" l="1"/>
  <c r="KV12" i="12"/>
  <c r="KV10" i="12"/>
  <c r="KV11" i="12"/>
  <c r="KW3" i="12"/>
  <c r="KW11" i="15"/>
  <c r="KW13" i="15"/>
  <c r="KW10" i="15"/>
  <c r="KX3" i="15"/>
  <c r="KW12" i="15"/>
  <c r="KW12" i="12" l="1"/>
  <c r="KW11" i="12"/>
  <c r="KW13" i="12"/>
  <c r="KW10" i="12"/>
  <c r="KX3" i="12"/>
  <c r="KX13" i="15"/>
  <c r="KX12" i="15"/>
  <c r="KX11" i="15"/>
  <c r="KY3" i="15"/>
  <c r="KX10" i="15"/>
  <c r="KX12" i="12" l="1"/>
  <c r="KX11" i="12"/>
  <c r="KX13" i="12"/>
  <c r="KX10" i="12"/>
  <c r="KY3" i="12"/>
  <c r="KY12" i="15"/>
  <c r="KY13" i="15"/>
  <c r="KY10" i="15"/>
  <c r="KY11" i="15"/>
  <c r="KZ3" i="15"/>
  <c r="KY12" i="12" l="1"/>
  <c r="KY13" i="12"/>
  <c r="KY10" i="12"/>
  <c r="KY11" i="12"/>
  <c r="KZ3" i="12"/>
  <c r="KZ12" i="15"/>
  <c r="KZ11" i="15"/>
  <c r="KZ13" i="15"/>
  <c r="KZ10" i="15"/>
  <c r="LA3" i="15"/>
  <c r="KZ11" i="12" l="1"/>
  <c r="KZ13" i="12"/>
  <c r="KZ10" i="12"/>
  <c r="KZ12" i="12"/>
  <c r="LA3" i="12"/>
  <c r="LA13" i="15"/>
  <c r="LA11" i="15"/>
  <c r="LB3" i="15"/>
  <c r="LA12" i="15"/>
  <c r="LA10" i="15"/>
  <c r="LA11" i="12" l="1"/>
  <c r="LA13" i="12"/>
  <c r="LA12" i="12"/>
  <c r="LA10" i="12"/>
  <c r="LB3" i="12"/>
  <c r="LB13" i="15"/>
  <c r="LB10" i="15"/>
  <c r="LB12" i="15"/>
  <c r="LC3" i="15"/>
  <c r="LB11" i="15"/>
  <c r="LB13" i="12" l="1"/>
  <c r="LB12" i="12"/>
  <c r="LB11" i="12"/>
  <c r="LB10" i="12"/>
  <c r="LC3" i="12"/>
  <c r="LC12" i="15"/>
  <c r="LC11" i="15"/>
  <c r="LC10" i="15"/>
  <c r="LD3" i="15"/>
  <c r="LC13" i="15"/>
  <c r="LC13" i="12" l="1"/>
  <c r="LC12" i="12"/>
  <c r="LC11" i="12"/>
  <c r="LC10" i="12"/>
  <c r="LD3" i="12"/>
  <c r="LD11" i="15"/>
  <c r="LD10" i="15"/>
  <c r="LD12" i="15"/>
  <c r="LD13" i="15"/>
  <c r="LE3" i="15"/>
  <c r="LD13" i="12" l="1"/>
  <c r="LD12" i="12"/>
  <c r="LD11" i="12"/>
  <c r="LD10" i="12"/>
  <c r="LE3" i="12"/>
  <c r="LE13" i="15"/>
  <c r="LE12" i="15"/>
  <c r="LE11" i="15"/>
  <c r="LF3" i="15"/>
  <c r="LE10" i="15"/>
  <c r="LE12" i="12" l="1"/>
  <c r="LE11" i="12"/>
  <c r="LE13" i="12"/>
  <c r="LE10" i="12"/>
  <c r="LF3" i="12"/>
  <c r="LF13" i="15"/>
  <c r="LF12" i="15"/>
  <c r="LG3" i="15"/>
  <c r="LF11" i="15"/>
  <c r="LF10" i="15"/>
  <c r="LF12" i="12" l="1"/>
  <c r="LF11" i="12"/>
  <c r="LF13" i="12"/>
  <c r="LF10" i="12"/>
  <c r="LG3" i="12"/>
  <c r="LG12" i="15"/>
  <c r="LG13" i="15"/>
  <c r="LH3" i="15"/>
  <c r="LG11" i="15"/>
  <c r="LG10" i="15"/>
  <c r="LG12" i="12" l="1"/>
  <c r="LG13" i="12"/>
  <c r="LG10" i="12"/>
  <c r="LG11" i="12"/>
  <c r="LH3" i="12"/>
  <c r="LH11" i="15"/>
  <c r="LH10" i="15"/>
  <c r="LH13" i="15"/>
  <c r="LH12" i="15"/>
  <c r="LI3" i="15"/>
  <c r="LH11" i="12" l="1"/>
  <c r="LH13" i="12"/>
  <c r="LH10" i="12"/>
  <c r="LH12" i="12"/>
  <c r="LI3" i="12"/>
  <c r="LI13" i="15"/>
  <c r="LI11" i="15"/>
  <c r="LI10" i="15"/>
  <c r="LI12" i="15"/>
  <c r="LJ3" i="15"/>
  <c r="LI11" i="12" l="1"/>
  <c r="LI13" i="12"/>
  <c r="LI12" i="12"/>
  <c r="LI10" i="12"/>
  <c r="LJ3" i="12"/>
  <c r="LJ13" i="15"/>
  <c r="LJ12" i="15"/>
  <c r="LK3" i="15"/>
  <c r="LJ10" i="15"/>
  <c r="LJ11" i="15"/>
  <c r="LJ13" i="12" l="1"/>
  <c r="LJ12" i="12"/>
  <c r="LJ11" i="12"/>
  <c r="LJ10" i="12"/>
  <c r="LK3" i="12"/>
  <c r="LK12" i="15"/>
  <c r="LK10" i="15"/>
  <c r="LK13" i="15"/>
  <c r="LK11" i="15"/>
  <c r="LL3" i="15"/>
  <c r="LK13" i="12" l="1"/>
  <c r="LK12" i="12"/>
  <c r="LK11" i="12"/>
  <c r="LK10" i="12"/>
  <c r="LL3" i="12"/>
  <c r="LL11" i="15"/>
  <c r="LL10" i="15"/>
  <c r="LL13" i="15"/>
  <c r="LL12" i="15"/>
  <c r="LM3" i="15"/>
  <c r="LL13" i="12" l="1"/>
  <c r="LL12" i="12"/>
  <c r="LL10" i="12"/>
  <c r="LL11" i="12"/>
  <c r="LM3" i="12"/>
  <c r="LM11" i="15"/>
  <c r="LM12" i="15"/>
  <c r="LM10" i="15"/>
  <c r="LM13" i="15"/>
  <c r="LN3" i="15"/>
  <c r="LM12" i="12" l="1"/>
  <c r="LM11" i="12"/>
  <c r="LM10" i="12"/>
  <c r="LM13" i="12"/>
  <c r="LN3" i="12"/>
  <c r="LN12" i="15"/>
  <c r="LN13" i="15"/>
  <c r="LN11" i="15"/>
  <c r="LO3" i="15"/>
  <c r="LN10" i="15"/>
  <c r="LN12" i="12" l="1"/>
  <c r="LN11" i="12"/>
  <c r="LN10" i="12"/>
  <c r="LN13" i="12"/>
  <c r="LO3" i="12"/>
  <c r="LO12" i="15"/>
  <c r="LO11" i="15"/>
  <c r="LO13" i="15"/>
  <c r="LP3" i="15"/>
  <c r="LO10" i="15"/>
  <c r="LO11" i="12" l="1"/>
  <c r="C11" i="12" s="1"/>
  <c r="H13" i="8" s="1"/>
  <c r="LO13" i="12"/>
  <c r="LO10" i="12"/>
  <c r="LO12" i="12"/>
  <c r="C13" i="12"/>
  <c r="H15" i="8" s="1"/>
  <c r="C10" i="12"/>
  <c r="H16" i="8" s="1"/>
  <c r="C12" i="12"/>
  <c r="H14" i="8" s="1"/>
  <c r="LP13" i="15"/>
  <c r="D13" i="15" s="1"/>
  <c r="D15" i="8" s="1"/>
  <c r="LP12" i="15"/>
  <c r="D12" i="15" s="1"/>
  <c r="D14" i="8" s="1"/>
  <c r="LP11" i="15"/>
  <c r="D11" i="15" s="1"/>
  <c r="D13" i="8" s="1"/>
  <c r="LP10" i="15"/>
  <c r="D10" i="15" s="1"/>
  <c r="D16" i="8" s="1"/>
  <c r="C15" i="12" l="1"/>
  <c r="D15" i="15"/>
  <c r="B2" i="14" l="1"/>
  <c r="B2" i="13"/>
  <c r="B2" i="11"/>
  <c r="C2" i="10"/>
  <c r="E3" i="10" l="1"/>
  <c r="F3" i="10"/>
  <c r="G3" i="10"/>
  <c r="AC3" i="14"/>
  <c r="AA3" i="14"/>
  <c r="Z3" i="14"/>
  <c r="Y3" i="14"/>
  <c r="X3" i="14"/>
  <c r="W3" i="14"/>
  <c r="V3" i="14"/>
  <c r="U3" i="14"/>
  <c r="T3" i="14"/>
  <c r="S3" i="14"/>
  <c r="R3" i="14"/>
  <c r="Q3" i="14"/>
  <c r="P3" i="14"/>
  <c r="O3" i="14"/>
  <c r="N3" i="14"/>
  <c r="M3" i="14"/>
  <c r="L3" i="14"/>
  <c r="K3" i="14"/>
  <c r="J3" i="14"/>
  <c r="I3" i="14"/>
  <c r="H3" i="14"/>
  <c r="G3" i="14"/>
  <c r="F3" i="14"/>
  <c r="E3" i="14"/>
  <c r="D3" i="14"/>
  <c r="AC3" i="13"/>
  <c r="AA3" i="13"/>
  <c r="Z3" i="13"/>
  <c r="Y3" i="13"/>
  <c r="X3" i="13"/>
  <c r="W3" i="13"/>
  <c r="V3" i="13"/>
  <c r="U3" i="13"/>
  <c r="T3" i="13"/>
  <c r="S3" i="13"/>
  <c r="R3" i="13"/>
  <c r="Q3" i="13"/>
  <c r="P3" i="13"/>
  <c r="O3" i="13"/>
  <c r="N3" i="13"/>
  <c r="M3" i="13"/>
  <c r="L3" i="13"/>
  <c r="K3" i="13"/>
  <c r="J3" i="13"/>
  <c r="I3" i="13"/>
  <c r="H3" i="13"/>
  <c r="G3" i="13"/>
  <c r="F3" i="13"/>
  <c r="E3" i="13"/>
  <c r="D3" i="13"/>
  <c r="AC3" i="11"/>
  <c r="AA3" i="11"/>
  <c r="Z3" i="11"/>
  <c r="Y3" i="11"/>
  <c r="X3" i="11"/>
  <c r="W3" i="11"/>
  <c r="V3" i="11"/>
  <c r="U3" i="11"/>
  <c r="T3" i="11"/>
  <c r="S3" i="11"/>
  <c r="R3" i="11"/>
  <c r="Q3" i="11"/>
  <c r="P3" i="11"/>
  <c r="O3" i="11"/>
  <c r="N3" i="11"/>
  <c r="M3" i="11"/>
  <c r="L3" i="11"/>
  <c r="K3" i="11"/>
  <c r="J3" i="11"/>
  <c r="I3" i="11"/>
  <c r="H3" i="11"/>
  <c r="G3" i="11"/>
  <c r="F3" i="11"/>
  <c r="E3" i="11"/>
  <c r="D3" i="11"/>
  <c r="Y11" i="14" l="1"/>
  <c r="Y12" i="14"/>
  <c r="Y13" i="14"/>
  <c r="Y10" i="14"/>
  <c r="R12" i="11"/>
  <c r="R13" i="11"/>
  <c r="R11" i="11"/>
  <c r="R10" i="11"/>
  <c r="Y13" i="13"/>
  <c r="Y11" i="13"/>
  <c r="Y12" i="13"/>
  <c r="Y10" i="13"/>
  <c r="H13" i="14"/>
  <c r="H12" i="14"/>
  <c r="H11" i="14"/>
  <c r="H10" i="14"/>
  <c r="P13" i="14"/>
  <c r="P12" i="14"/>
  <c r="P11" i="14"/>
  <c r="P10" i="14"/>
  <c r="I13" i="14"/>
  <c r="I12" i="14"/>
  <c r="I11" i="14"/>
  <c r="I10" i="14"/>
  <c r="D13" i="11"/>
  <c r="D12" i="11"/>
  <c r="D10" i="11"/>
  <c r="D11" i="11"/>
  <c r="AC13" i="11"/>
  <c r="AC12" i="11"/>
  <c r="AC11" i="11"/>
  <c r="AC10" i="11"/>
  <c r="S13" i="13"/>
  <c r="S11" i="13"/>
  <c r="S12" i="13"/>
  <c r="S10" i="13"/>
  <c r="AA13" i="13"/>
  <c r="AA11" i="13"/>
  <c r="AA12" i="13"/>
  <c r="AA10" i="13"/>
  <c r="J13" i="14"/>
  <c r="J12" i="14"/>
  <c r="J11" i="14"/>
  <c r="J10" i="14"/>
  <c r="R13" i="14"/>
  <c r="R11" i="14"/>
  <c r="R12" i="14"/>
  <c r="R10" i="14"/>
  <c r="Z13" i="14"/>
  <c r="Z11" i="14"/>
  <c r="Z12" i="14"/>
  <c r="Z10" i="14"/>
  <c r="I13" i="13"/>
  <c r="I11" i="13"/>
  <c r="I12" i="13"/>
  <c r="I10" i="13"/>
  <c r="AA13" i="11"/>
  <c r="AA12" i="11"/>
  <c r="AA10" i="11"/>
  <c r="AA11" i="11"/>
  <c r="AC13" i="13"/>
  <c r="AC12" i="13"/>
  <c r="AC10" i="13"/>
  <c r="AC11" i="13"/>
  <c r="K12" i="14"/>
  <c r="K13" i="14"/>
  <c r="K11" i="14"/>
  <c r="K10" i="14"/>
  <c r="S12" i="14"/>
  <c r="S13" i="14"/>
  <c r="S11" i="14"/>
  <c r="S10" i="14"/>
  <c r="AA12" i="14"/>
  <c r="AA13" i="14"/>
  <c r="AA11" i="14"/>
  <c r="AA10" i="14"/>
  <c r="Q13" i="13"/>
  <c r="Q11" i="13"/>
  <c r="Q12" i="13"/>
  <c r="Q10" i="13"/>
  <c r="X13" i="14"/>
  <c r="X11" i="14"/>
  <c r="X12" i="14"/>
  <c r="X10" i="14"/>
  <c r="S13" i="11"/>
  <c r="S12" i="11"/>
  <c r="S11" i="11"/>
  <c r="S10" i="11"/>
  <c r="N13" i="11"/>
  <c r="N12" i="11"/>
  <c r="N10" i="11"/>
  <c r="N11" i="11"/>
  <c r="U13" i="13"/>
  <c r="U12" i="13"/>
  <c r="U11" i="13"/>
  <c r="U10" i="13"/>
  <c r="T13" i="14"/>
  <c r="T11" i="14"/>
  <c r="T12" i="14"/>
  <c r="T10" i="14"/>
  <c r="AD3" i="14"/>
  <c r="AE3" i="14" s="1"/>
  <c r="AC13" i="14"/>
  <c r="AC12" i="14"/>
  <c r="AC11" i="14"/>
  <c r="AC10" i="14"/>
  <c r="Z12" i="11"/>
  <c r="Z13" i="11"/>
  <c r="Z10" i="11"/>
  <c r="Z11" i="11"/>
  <c r="Q13" i="14"/>
  <c r="Q11" i="14"/>
  <c r="Q12" i="14"/>
  <c r="Q10" i="14"/>
  <c r="L12" i="11"/>
  <c r="L13" i="11"/>
  <c r="L11" i="11"/>
  <c r="L10" i="11"/>
  <c r="U13" i="11"/>
  <c r="U11" i="11"/>
  <c r="U12" i="11"/>
  <c r="U10" i="11"/>
  <c r="D13" i="13"/>
  <c r="D11" i="13"/>
  <c r="D12" i="13"/>
  <c r="D10" i="13"/>
  <c r="T13" i="13"/>
  <c r="T11" i="13"/>
  <c r="T12" i="13"/>
  <c r="T10" i="13"/>
  <c r="G11" i="11"/>
  <c r="G12" i="11"/>
  <c r="G13" i="11"/>
  <c r="G10" i="11"/>
  <c r="F13" i="13"/>
  <c r="F12" i="13"/>
  <c r="F10" i="13"/>
  <c r="F11" i="13"/>
  <c r="N13" i="13"/>
  <c r="N12" i="13"/>
  <c r="N10" i="13"/>
  <c r="N11" i="13"/>
  <c r="V13" i="13"/>
  <c r="V12" i="13"/>
  <c r="V10" i="13"/>
  <c r="V11" i="13"/>
  <c r="E13" i="14"/>
  <c r="E10" i="14"/>
  <c r="E11" i="14"/>
  <c r="E12" i="14"/>
  <c r="M13" i="14"/>
  <c r="M12" i="14"/>
  <c r="M11" i="14"/>
  <c r="M10" i="14"/>
  <c r="U13" i="14"/>
  <c r="U12" i="14"/>
  <c r="U10" i="14"/>
  <c r="U11" i="14"/>
  <c r="G11" i="10"/>
  <c r="G10" i="10"/>
  <c r="G13" i="10"/>
  <c r="G12" i="10"/>
  <c r="R13" i="13"/>
  <c r="R11" i="13"/>
  <c r="R12" i="13"/>
  <c r="R10" i="13"/>
  <c r="T12" i="11"/>
  <c r="T13" i="11"/>
  <c r="T10" i="11"/>
  <c r="T11" i="11"/>
  <c r="L13" i="13"/>
  <c r="L11" i="13"/>
  <c r="L12" i="13"/>
  <c r="L10" i="13"/>
  <c r="V13" i="11"/>
  <c r="V12" i="11"/>
  <c r="V11" i="11"/>
  <c r="V10" i="11"/>
  <c r="E13" i="13"/>
  <c r="E12" i="13"/>
  <c r="E10" i="13"/>
  <c r="E11" i="13"/>
  <c r="M13" i="13"/>
  <c r="M12" i="13"/>
  <c r="M10" i="13"/>
  <c r="M11" i="13"/>
  <c r="D13" i="14"/>
  <c r="D12" i="14"/>
  <c r="D11" i="14"/>
  <c r="D10" i="14"/>
  <c r="O13" i="11"/>
  <c r="O11" i="11"/>
  <c r="O12" i="11"/>
  <c r="O10" i="11"/>
  <c r="H11" i="11"/>
  <c r="H13" i="11"/>
  <c r="H10" i="11"/>
  <c r="H12" i="11"/>
  <c r="P11" i="11"/>
  <c r="P10" i="11"/>
  <c r="P12" i="11"/>
  <c r="P13" i="11"/>
  <c r="X11" i="11"/>
  <c r="X13" i="11"/>
  <c r="X10" i="11"/>
  <c r="X12" i="11"/>
  <c r="G13" i="13"/>
  <c r="G12" i="13"/>
  <c r="G10" i="13"/>
  <c r="G11" i="13"/>
  <c r="O13" i="13"/>
  <c r="O12" i="13"/>
  <c r="O10" i="13"/>
  <c r="O11" i="13"/>
  <c r="W13" i="13"/>
  <c r="W12" i="13"/>
  <c r="W10" i="13"/>
  <c r="W11" i="13"/>
  <c r="F13" i="14"/>
  <c r="F12" i="14"/>
  <c r="F10" i="14"/>
  <c r="F11" i="14"/>
  <c r="N13" i="14"/>
  <c r="N11" i="14"/>
  <c r="N10" i="14"/>
  <c r="N12" i="14"/>
  <c r="V13" i="14"/>
  <c r="V12" i="14"/>
  <c r="V11" i="14"/>
  <c r="V10" i="14"/>
  <c r="F13" i="10"/>
  <c r="F12" i="10"/>
  <c r="F10" i="10"/>
  <c r="F11" i="10"/>
  <c r="J12" i="11"/>
  <c r="J13" i="11"/>
  <c r="J11" i="11"/>
  <c r="J10" i="11"/>
  <c r="K13" i="11"/>
  <c r="K12" i="11"/>
  <c r="K11" i="11"/>
  <c r="K10" i="11"/>
  <c r="J11" i="13"/>
  <c r="J13" i="13"/>
  <c r="J12" i="13"/>
  <c r="J10" i="13"/>
  <c r="Z13" i="13"/>
  <c r="Z11" i="13"/>
  <c r="Z12" i="13"/>
  <c r="Z10" i="13"/>
  <c r="K11" i="13"/>
  <c r="K13" i="13"/>
  <c r="K12" i="13"/>
  <c r="K10" i="13"/>
  <c r="E13" i="11"/>
  <c r="E12" i="11"/>
  <c r="E10" i="11"/>
  <c r="E11" i="11"/>
  <c r="M13" i="11"/>
  <c r="M11" i="11"/>
  <c r="M12" i="11"/>
  <c r="M10" i="11"/>
  <c r="F12" i="11"/>
  <c r="F10" i="11"/>
  <c r="F13" i="11"/>
  <c r="F11" i="11"/>
  <c r="L13" i="14"/>
  <c r="L11" i="14"/>
  <c r="L12" i="14"/>
  <c r="L10" i="14"/>
  <c r="W11" i="11"/>
  <c r="W13" i="11"/>
  <c r="W12" i="11"/>
  <c r="W10" i="11"/>
  <c r="I12" i="11"/>
  <c r="I13" i="11"/>
  <c r="I11" i="11"/>
  <c r="I10" i="11"/>
  <c r="Q12" i="11"/>
  <c r="Q13" i="11"/>
  <c r="Q10" i="11"/>
  <c r="Q11" i="11"/>
  <c r="Y13" i="11"/>
  <c r="Y12" i="11"/>
  <c r="Y11" i="11"/>
  <c r="Y10" i="11"/>
  <c r="H13" i="13"/>
  <c r="H12" i="13"/>
  <c r="H11" i="13"/>
  <c r="H10" i="13"/>
  <c r="P13" i="13"/>
  <c r="P12" i="13"/>
  <c r="P11" i="13"/>
  <c r="P10" i="13"/>
  <c r="X13" i="13"/>
  <c r="X12" i="13"/>
  <c r="X11" i="13"/>
  <c r="X10" i="13"/>
  <c r="G13" i="14"/>
  <c r="G12" i="14"/>
  <c r="G11" i="14"/>
  <c r="G10" i="14"/>
  <c r="O13" i="14"/>
  <c r="O10" i="14"/>
  <c r="O12" i="14"/>
  <c r="O11" i="14"/>
  <c r="W13" i="14"/>
  <c r="W10" i="14"/>
  <c r="W11" i="14"/>
  <c r="W12" i="14"/>
  <c r="E11" i="10"/>
  <c r="E12" i="10"/>
  <c r="E10" i="10"/>
  <c r="E13" i="10"/>
  <c r="AD3" i="13"/>
  <c r="AD3" i="11"/>
  <c r="AE13" i="14" l="1"/>
  <c r="AE12" i="14"/>
  <c r="AE10" i="14"/>
  <c r="AE11" i="14"/>
  <c r="AE3" i="13"/>
  <c r="AF3" i="13" s="1"/>
  <c r="AD13" i="13"/>
  <c r="AD12" i="13"/>
  <c r="AD10" i="13"/>
  <c r="AD11" i="13"/>
  <c r="AD13" i="14"/>
  <c r="AD12" i="14"/>
  <c r="AD11" i="14"/>
  <c r="AD10" i="14"/>
  <c r="AD13" i="11"/>
  <c r="AD12" i="11"/>
  <c r="AD10" i="11"/>
  <c r="AD11" i="11"/>
  <c r="AF3" i="14"/>
  <c r="AE3" i="11"/>
  <c r="AF13" i="14" l="1"/>
  <c r="AF11" i="14"/>
  <c r="AF10" i="14"/>
  <c r="AF12" i="14"/>
  <c r="AE11" i="11"/>
  <c r="AE12" i="11"/>
  <c r="AE10" i="11"/>
  <c r="AE13" i="11"/>
  <c r="AF13" i="13"/>
  <c r="AF12" i="13"/>
  <c r="AF11" i="13"/>
  <c r="AF10" i="13"/>
  <c r="AE13" i="13"/>
  <c r="AE12" i="13"/>
  <c r="AE10" i="13"/>
  <c r="AE11" i="13"/>
  <c r="AG3" i="14"/>
  <c r="AG3" i="13"/>
  <c r="AF3" i="11"/>
  <c r="AG11" i="14" l="1"/>
  <c r="AG13" i="14"/>
  <c r="AG12" i="14"/>
  <c r="AG10" i="14"/>
  <c r="AF11" i="11"/>
  <c r="AF13" i="11"/>
  <c r="AF12" i="11"/>
  <c r="AF10" i="11"/>
  <c r="AG11" i="13"/>
  <c r="AG10" i="13"/>
  <c r="AG12" i="13"/>
  <c r="AG13" i="13"/>
  <c r="AH3" i="14"/>
  <c r="AH3" i="13"/>
  <c r="AG3" i="11"/>
  <c r="AH13" i="13" l="1"/>
  <c r="AH11" i="13"/>
  <c r="AH12" i="13"/>
  <c r="AH10" i="13"/>
  <c r="AH13" i="14"/>
  <c r="AH11" i="14"/>
  <c r="AH12" i="14"/>
  <c r="AH10" i="14"/>
  <c r="AG13" i="11"/>
  <c r="AG12" i="11"/>
  <c r="AG11" i="11"/>
  <c r="AG10" i="11"/>
  <c r="AI3" i="14"/>
  <c r="AI3" i="13"/>
  <c r="AH3" i="11"/>
  <c r="AH13" i="11" l="1"/>
  <c r="AH12" i="11"/>
  <c r="AH11" i="11"/>
  <c r="AH10" i="11"/>
  <c r="AI13" i="13"/>
  <c r="AI11" i="13"/>
  <c r="AI12" i="13"/>
  <c r="AI10" i="13"/>
  <c r="AI12" i="14"/>
  <c r="AI13" i="14"/>
  <c r="AI11" i="14"/>
  <c r="AI10" i="14"/>
  <c r="AJ3" i="14"/>
  <c r="AJ3" i="13"/>
  <c r="AI3" i="11"/>
  <c r="AI13" i="11" l="1"/>
  <c r="AI12" i="11"/>
  <c r="AI11" i="11"/>
  <c r="AI10" i="11"/>
  <c r="AJ13" i="13"/>
  <c r="AJ11" i="13"/>
  <c r="AJ12" i="13"/>
  <c r="AJ10" i="13"/>
  <c r="AJ12" i="14"/>
  <c r="AJ13" i="14"/>
  <c r="AJ11" i="14"/>
  <c r="AJ10" i="14"/>
  <c r="AK3" i="14"/>
  <c r="AK3" i="13"/>
  <c r="AJ3" i="11"/>
  <c r="AJ13" i="11" l="1"/>
  <c r="AJ12" i="11"/>
  <c r="AJ10" i="11"/>
  <c r="AJ11" i="11"/>
  <c r="AK13" i="14"/>
  <c r="AK12" i="14"/>
  <c r="AK11" i="14"/>
  <c r="AK10" i="14"/>
  <c r="AK13" i="13"/>
  <c r="AK12" i="13"/>
  <c r="AK11" i="13"/>
  <c r="AK10" i="13"/>
  <c r="AL3" i="14"/>
  <c r="AL3" i="13"/>
  <c r="AK3" i="11"/>
  <c r="AK13" i="11" l="1"/>
  <c r="AK11" i="11"/>
  <c r="AK12" i="11"/>
  <c r="AK10" i="11"/>
  <c r="AL13" i="14"/>
  <c r="AL12" i="14"/>
  <c r="AL11" i="14"/>
  <c r="AL10" i="14"/>
  <c r="AL13" i="13"/>
  <c r="AL12" i="13"/>
  <c r="AL11" i="13"/>
  <c r="AL10" i="13"/>
  <c r="AM3" i="14"/>
  <c r="AM3" i="13"/>
  <c r="AL3" i="11"/>
  <c r="AL11" i="11" l="1"/>
  <c r="AL12" i="11"/>
  <c r="AL10" i="11"/>
  <c r="AL13" i="11"/>
  <c r="AM13" i="13"/>
  <c r="AM12" i="13"/>
  <c r="AM10" i="13"/>
  <c r="AM11" i="13"/>
  <c r="AM13" i="14"/>
  <c r="AM10" i="14"/>
  <c r="AM12" i="14"/>
  <c r="AM11" i="14"/>
  <c r="AN3" i="14"/>
  <c r="AN3" i="13"/>
  <c r="AM3" i="11"/>
  <c r="AN13" i="14" l="1"/>
  <c r="AN12" i="14"/>
  <c r="AN11" i="14"/>
  <c r="AN10" i="14"/>
  <c r="AM11" i="11"/>
  <c r="AM12" i="11"/>
  <c r="AM13" i="11"/>
  <c r="AM10" i="11"/>
  <c r="AN13" i="13"/>
  <c r="AN12" i="13"/>
  <c r="AN11" i="13"/>
  <c r="AN10" i="13"/>
  <c r="AO3" i="14"/>
  <c r="AO3" i="13"/>
  <c r="AN3" i="11"/>
  <c r="AN11" i="11" l="1"/>
  <c r="AN13" i="11"/>
  <c r="AN10" i="11"/>
  <c r="AN12" i="11"/>
  <c r="AO12" i="14"/>
  <c r="AO11" i="14"/>
  <c r="AO13" i="14"/>
  <c r="AO10" i="14"/>
  <c r="AO11" i="13"/>
  <c r="AO13" i="13"/>
  <c r="AO12" i="13"/>
  <c r="AO10" i="13"/>
  <c r="AP3" i="14"/>
  <c r="AP3" i="13"/>
  <c r="AO3" i="11"/>
  <c r="AP13" i="14" l="1"/>
  <c r="AP11" i="14"/>
  <c r="AP10" i="14"/>
  <c r="AP12" i="14"/>
  <c r="AO12" i="11"/>
  <c r="AO13" i="11"/>
  <c r="AO11" i="11"/>
  <c r="AO10" i="11"/>
  <c r="AP13" i="13"/>
  <c r="AP11" i="13"/>
  <c r="AP12" i="13"/>
  <c r="AP10" i="13"/>
  <c r="AQ3" i="14"/>
  <c r="AQ3" i="13"/>
  <c r="AP3" i="11"/>
  <c r="AP12" i="11" l="1"/>
  <c r="AP13" i="11"/>
  <c r="AP11" i="11"/>
  <c r="AP10" i="11"/>
  <c r="AQ13" i="13"/>
  <c r="AQ11" i="13"/>
  <c r="AQ12" i="13"/>
  <c r="AQ10" i="13"/>
  <c r="AQ12" i="14"/>
  <c r="AQ13" i="14"/>
  <c r="AQ11" i="14"/>
  <c r="AQ10" i="14"/>
  <c r="AR3" i="14"/>
  <c r="AR3" i="13"/>
  <c r="AQ3" i="11"/>
  <c r="AR13" i="13" l="1"/>
  <c r="AR11" i="13"/>
  <c r="AR12" i="13"/>
  <c r="AR10" i="13"/>
  <c r="AQ13" i="11"/>
  <c r="AQ12" i="11"/>
  <c r="AQ10" i="11"/>
  <c r="AQ11" i="11"/>
  <c r="AR12" i="14"/>
  <c r="AR13" i="14"/>
  <c r="AR11" i="14"/>
  <c r="AR10" i="14"/>
  <c r="AS3" i="14"/>
  <c r="AS3" i="13"/>
  <c r="AR3" i="11"/>
  <c r="AR12" i="11" l="1"/>
  <c r="AR13" i="11"/>
  <c r="AR11" i="11"/>
  <c r="AR10" i="11"/>
  <c r="AS13" i="13"/>
  <c r="AS12" i="13"/>
  <c r="AS10" i="13"/>
  <c r="AS11" i="13"/>
  <c r="AS13" i="14"/>
  <c r="AS12" i="14"/>
  <c r="AS11" i="14"/>
  <c r="AS10" i="14"/>
  <c r="AT3" i="14"/>
  <c r="AT3" i="13"/>
  <c r="AS3" i="11"/>
  <c r="AT13" i="13" l="1"/>
  <c r="AT12" i="13"/>
  <c r="AT10" i="13"/>
  <c r="AT11" i="13"/>
  <c r="AS13" i="11"/>
  <c r="AS11" i="11"/>
  <c r="AS12" i="11"/>
  <c r="AS10" i="11"/>
  <c r="AT13" i="14"/>
  <c r="AT12" i="14"/>
  <c r="AT11" i="14"/>
  <c r="AT10" i="14"/>
  <c r="AU3" i="14"/>
  <c r="AU3" i="13"/>
  <c r="AT3" i="11"/>
  <c r="AT13" i="11" l="1"/>
  <c r="AT11" i="11"/>
  <c r="AT12" i="11"/>
  <c r="AT10" i="11"/>
  <c r="AU13" i="14"/>
  <c r="AU10" i="14"/>
  <c r="AU12" i="14"/>
  <c r="AU11" i="14"/>
  <c r="AU13" i="13"/>
  <c r="AU12" i="13"/>
  <c r="AU10" i="13"/>
  <c r="AU11" i="13"/>
  <c r="AV3" i="14"/>
  <c r="AV3" i="13"/>
  <c r="AU3" i="11"/>
  <c r="AU13" i="11" l="1"/>
  <c r="AU11" i="11"/>
  <c r="AU12" i="11"/>
  <c r="AU10" i="11"/>
  <c r="AV13" i="14"/>
  <c r="AV12" i="14"/>
  <c r="AV11" i="14"/>
  <c r="AV10" i="14"/>
  <c r="AV13" i="13"/>
  <c r="AV12" i="13"/>
  <c r="AV11" i="13"/>
  <c r="AV10" i="13"/>
  <c r="AW3" i="14"/>
  <c r="AW3" i="13"/>
  <c r="AV3" i="11"/>
  <c r="AV11" i="11" l="1"/>
  <c r="AV10" i="11"/>
  <c r="AV13" i="11"/>
  <c r="AV12" i="11"/>
  <c r="AW12" i="14"/>
  <c r="AW13" i="14"/>
  <c r="AW11" i="14"/>
  <c r="AW10" i="14"/>
  <c r="AW11" i="13"/>
  <c r="AW13" i="13"/>
  <c r="AW12" i="13"/>
  <c r="AW10" i="13"/>
  <c r="AX3" i="14"/>
  <c r="AX3" i="13"/>
  <c r="AW3" i="11"/>
  <c r="AW12" i="11" l="1"/>
  <c r="AW13" i="11"/>
  <c r="AW11" i="11"/>
  <c r="AW10" i="11"/>
  <c r="AX13" i="13"/>
  <c r="AX11" i="13"/>
  <c r="AX12" i="13"/>
  <c r="AX10" i="13"/>
  <c r="AX13" i="14"/>
  <c r="AX12" i="14"/>
  <c r="AX11" i="14"/>
  <c r="AX10" i="14"/>
  <c r="AY3" i="14"/>
  <c r="AY3" i="13"/>
  <c r="AX3" i="11"/>
  <c r="AY12" i="13" l="1"/>
  <c r="AY13" i="13"/>
  <c r="AY11" i="13"/>
  <c r="AY10" i="13"/>
  <c r="AX12" i="11"/>
  <c r="AX13" i="11"/>
  <c r="AX11" i="11"/>
  <c r="AX10" i="11"/>
  <c r="AY12" i="14"/>
  <c r="AY13" i="14"/>
  <c r="AY11" i="14"/>
  <c r="AY10" i="14"/>
  <c r="AZ3" i="14"/>
  <c r="AZ3" i="13"/>
  <c r="AY3" i="11"/>
  <c r="AY13" i="11" l="1"/>
  <c r="AY12" i="11"/>
  <c r="AY10" i="11"/>
  <c r="AY11" i="11"/>
  <c r="AZ13" i="13"/>
  <c r="AZ11" i="13"/>
  <c r="AZ12" i="13"/>
  <c r="AZ10" i="13"/>
  <c r="AZ12" i="14"/>
  <c r="AZ13" i="14"/>
  <c r="AZ11" i="14"/>
  <c r="AZ10" i="14"/>
  <c r="BA3" i="14"/>
  <c r="BA3" i="13"/>
  <c r="AZ3" i="11"/>
  <c r="BA13" i="14" l="1"/>
  <c r="BA12" i="14"/>
  <c r="BA11" i="14"/>
  <c r="BA10" i="14"/>
  <c r="AZ12" i="11"/>
  <c r="AZ10" i="11"/>
  <c r="AZ11" i="11"/>
  <c r="AZ13" i="11"/>
  <c r="BA13" i="13"/>
  <c r="BA12" i="13"/>
  <c r="BA11" i="13"/>
  <c r="BA10" i="13"/>
  <c r="BB3" i="14"/>
  <c r="BB3" i="13"/>
  <c r="BA3" i="11"/>
  <c r="BA13" i="11" l="1"/>
  <c r="BA11" i="11"/>
  <c r="BA10" i="11"/>
  <c r="BA12" i="11"/>
  <c r="BB13" i="14"/>
  <c r="BB11" i="14"/>
  <c r="BB12" i="14"/>
  <c r="BB10" i="14"/>
  <c r="BB13" i="13"/>
  <c r="BB12" i="13"/>
  <c r="BB11" i="13"/>
  <c r="BB10" i="13"/>
  <c r="BC3" i="14"/>
  <c r="BC3" i="13"/>
  <c r="BB3" i="11"/>
  <c r="BB11" i="11" l="1"/>
  <c r="BB13" i="11"/>
  <c r="BB12" i="11"/>
  <c r="BB10" i="11"/>
  <c r="BC13" i="14"/>
  <c r="BC10" i="14"/>
  <c r="BC11" i="14"/>
  <c r="BC12" i="14"/>
  <c r="BC13" i="13"/>
  <c r="BC10" i="13"/>
  <c r="BC12" i="13"/>
  <c r="BC11" i="13"/>
  <c r="BD3" i="14"/>
  <c r="BD3" i="13"/>
  <c r="BC3" i="11"/>
  <c r="BC11" i="11" l="1"/>
  <c r="BC13" i="11"/>
  <c r="BC12" i="11"/>
  <c r="BC10" i="11"/>
  <c r="BD13" i="14"/>
  <c r="BD11" i="14"/>
  <c r="BD12" i="14"/>
  <c r="BD10" i="14"/>
  <c r="BD13" i="13"/>
  <c r="BD12" i="13"/>
  <c r="BD11" i="13"/>
  <c r="BD10" i="13"/>
  <c r="BE3" i="14"/>
  <c r="BE3" i="13"/>
  <c r="BD3" i="11"/>
  <c r="BD11" i="11" l="1"/>
  <c r="BD13" i="11"/>
  <c r="BD10" i="11"/>
  <c r="BD12" i="11"/>
  <c r="BE12" i="13"/>
  <c r="BE11" i="13"/>
  <c r="BE13" i="13"/>
  <c r="BE10" i="13"/>
  <c r="BE13" i="14"/>
  <c r="BE11" i="14"/>
  <c r="BE12" i="14"/>
  <c r="BE10" i="14"/>
  <c r="BF3" i="14"/>
  <c r="BF3" i="13"/>
  <c r="BE3" i="11"/>
  <c r="BE13" i="11" l="1"/>
  <c r="BE12" i="11"/>
  <c r="BE11" i="11"/>
  <c r="BE10" i="11"/>
  <c r="BF13" i="14"/>
  <c r="BF11" i="14"/>
  <c r="BF12" i="14"/>
  <c r="BF10" i="14"/>
  <c r="BF13" i="13"/>
  <c r="BF11" i="13"/>
  <c r="BF10" i="13"/>
  <c r="BF12" i="13"/>
  <c r="BG3" i="14"/>
  <c r="BG3" i="13"/>
  <c r="BF3" i="11"/>
  <c r="BF12" i="11" l="1"/>
  <c r="BF13" i="11"/>
  <c r="BF11" i="11"/>
  <c r="BF10" i="11"/>
  <c r="BG12" i="14"/>
  <c r="BG13" i="14"/>
  <c r="BG11" i="14"/>
  <c r="BG10" i="14"/>
  <c r="BG12" i="13"/>
  <c r="BG13" i="13"/>
  <c r="BG11" i="13"/>
  <c r="BG10" i="13"/>
  <c r="BH3" i="14"/>
  <c r="BH3" i="13"/>
  <c r="BG3" i="11"/>
  <c r="BH13" i="13" l="1"/>
  <c r="BH11" i="13"/>
  <c r="BH12" i="13"/>
  <c r="BH10" i="13"/>
  <c r="BG13" i="11"/>
  <c r="BG12" i="11"/>
  <c r="BG11" i="11"/>
  <c r="BG10" i="11"/>
  <c r="BH12" i="14"/>
  <c r="BH13" i="14"/>
  <c r="BH11" i="14"/>
  <c r="BH10" i="14"/>
  <c r="BI3" i="14"/>
  <c r="BI3" i="13"/>
  <c r="BH3" i="11"/>
  <c r="BH12" i="11" l="1"/>
  <c r="BH13" i="11"/>
  <c r="BH11" i="11"/>
  <c r="BH10" i="11"/>
  <c r="BI13" i="13"/>
  <c r="BI12" i="13"/>
  <c r="BI11" i="13"/>
  <c r="BI10" i="13"/>
  <c r="BI13" i="14"/>
  <c r="BI12" i="14"/>
  <c r="BI11" i="14"/>
  <c r="BI10" i="14"/>
  <c r="BJ3" i="14"/>
  <c r="BJ3" i="13"/>
  <c r="BI3" i="11"/>
  <c r="BI13" i="11" l="1"/>
  <c r="BI12" i="11"/>
  <c r="BI10" i="11"/>
  <c r="BI11" i="11"/>
  <c r="BJ13" i="14"/>
  <c r="BJ12" i="14"/>
  <c r="BJ11" i="14"/>
  <c r="BJ10" i="14"/>
  <c r="BJ13" i="13"/>
  <c r="BJ12" i="13"/>
  <c r="BJ10" i="13"/>
  <c r="BJ11" i="13"/>
  <c r="BK3" i="14"/>
  <c r="BK3" i="13"/>
  <c r="BJ3" i="11"/>
  <c r="BK13" i="14" l="1"/>
  <c r="BK12" i="14"/>
  <c r="BK10" i="14"/>
  <c r="BK11" i="14"/>
  <c r="BJ13" i="11"/>
  <c r="BJ11" i="11"/>
  <c r="BJ12" i="11"/>
  <c r="BJ10" i="11"/>
  <c r="BK13" i="13"/>
  <c r="BK10" i="13"/>
  <c r="BK12" i="13"/>
  <c r="BK11" i="13"/>
  <c r="BL3" i="14"/>
  <c r="BL3" i="13"/>
  <c r="BK3" i="11"/>
  <c r="BL13" i="13" l="1"/>
  <c r="BL12" i="13"/>
  <c r="BL11" i="13"/>
  <c r="BL10" i="13"/>
  <c r="BK11" i="11"/>
  <c r="BK13" i="11"/>
  <c r="BK12" i="11"/>
  <c r="BK10" i="11"/>
  <c r="BL13" i="14"/>
  <c r="BL11" i="14"/>
  <c r="BL10" i="14"/>
  <c r="BL12" i="14"/>
  <c r="BM3" i="14"/>
  <c r="BM3" i="13"/>
  <c r="BL3" i="11"/>
  <c r="BM12" i="13" l="1"/>
  <c r="BM13" i="13"/>
  <c r="BM11" i="13"/>
  <c r="BM10" i="13"/>
  <c r="BL11" i="11"/>
  <c r="BL12" i="11"/>
  <c r="BL10" i="11"/>
  <c r="BL13" i="11"/>
  <c r="BM13" i="14"/>
  <c r="BM11" i="14"/>
  <c r="BM12" i="14"/>
  <c r="BM10" i="14"/>
  <c r="BN3" i="14"/>
  <c r="BN3" i="13"/>
  <c r="BM3" i="11"/>
  <c r="BN13" i="13" l="1"/>
  <c r="BN12" i="13"/>
  <c r="BN11" i="13"/>
  <c r="BN10" i="13"/>
  <c r="BM13" i="11"/>
  <c r="BM12" i="11"/>
  <c r="BM10" i="11"/>
  <c r="BM11" i="11"/>
  <c r="BN13" i="14"/>
  <c r="BN11" i="14"/>
  <c r="BN12" i="14"/>
  <c r="BN10" i="14"/>
  <c r="BO3" i="14"/>
  <c r="BO3" i="13"/>
  <c r="BN3" i="11"/>
  <c r="BN13" i="11" l="1"/>
  <c r="BN12" i="11"/>
  <c r="BN11" i="11"/>
  <c r="BN10" i="11"/>
  <c r="BO12" i="14"/>
  <c r="BO13" i="14"/>
  <c r="BO11" i="14"/>
  <c r="BO10" i="14"/>
  <c r="BO12" i="13"/>
  <c r="BO13" i="13"/>
  <c r="BO11" i="13"/>
  <c r="BO10" i="13"/>
  <c r="BP3" i="14"/>
  <c r="BP3" i="13"/>
  <c r="BO3" i="11"/>
  <c r="BO13" i="11" l="1"/>
  <c r="BO12" i="11"/>
  <c r="BO10" i="11"/>
  <c r="BO11" i="11"/>
  <c r="BP12" i="14"/>
  <c r="BP13" i="14"/>
  <c r="BP11" i="14"/>
  <c r="BP10" i="14"/>
  <c r="BP13" i="13"/>
  <c r="BP11" i="13"/>
  <c r="BP10" i="13"/>
  <c r="BP12" i="13"/>
  <c r="BQ3" i="14"/>
  <c r="BQ3" i="13"/>
  <c r="BP3" i="11"/>
  <c r="BP13" i="11" l="1"/>
  <c r="BP12" i="11"/>
  <c r="BP10" i="11"/>
  <c r="BP11" i="11"/>
  <c r="BQ13" i="14"/>
  <c r="BQ12" i="14"/>
  <c r="BQ10" i="14"/>
  <c r="BQ11" i="14"/>
  <c r="BQ13" i="13"/>
  <c r="BQ12" i="13"/>
  <c r="BQ10" i="13"/>
  <c r="BQ11" i="13"/>
  <c r="BR3" i="14"/>
  <c r="BR3" i="13"/>
  <c r="BQ3" i="11"/>
  <c r="BR13" i="14" l="1"/>
  <c r="BR12" i="14"/>
  <c r="BR11" i="14"/>
  <c r="BR10" i="14"/>
  <c r="BQ13" i="11"/>
  <c r="BQ11" i="11"/>
  <c r="BQ10" i="11"/>
  <c r="BQ12" i="11"/>
  <c r="BR13" i="13"/>
  <c r="BR12" i="13"/>
  <c r="BR11" i="13"/>
  <c r="BR10" i="13"/>
  <c r="BS3" i="14"/>
  <c r="BS3" i="13"/>
  <c r="BR3" i="11"/>
  <c r="BR13" i="11" l="1"/>
  <c r="BR11" i="11"/>
  <c r="BR12" i="11"/>
  <c r="BR10" i="11"/>
  <c r="BS13" i="14"/>
  <c r="BS10" i="14"/>
  <c r="BS12" i="14"/>
  <c r="BS11" i="14"/>
  <c r="BS13" i="13"/>
  <c r="BS10" i="13"/>
  <c r="BS12" i="13"/>
  <c r="BS11" i="13"/>
  <c r="BT3" i="14"/>
  <c r="BT3" i="13"/>
  <c r="BS3" i="11"/>
  <c r="BS11" i="11" l="1"/>
  <c r="BS13" i="11"/>
  <c r="BS12" i="11"/>
  <c r="BS10" i="11"/>
  <c r="BT13" i="13"/>
  <c r="BT12" i="13"/>
  <c r="BT11" i="13"/>
  <c r="BT10" i="13"/>
  <c r="BT13" i="14"/>
  <c r="BT12" i="14"/>
  <c r="BT11" i="14"/>
  <c r="BT10" i="14"/>
  <c r="BU3" i="14"/>
  <c r="BU3" i="13"/>
  <c r="BT3" i="11"/>
  <c r="BT11" i="11" l="1"/>
  <c r="BT13" i="11"/>
  <c r="BT10" i="11"/>
  <c r="BT12" i="11"/>
  <c r="BU13" i="13"/>
  <c r="BU12" i="13"/>
  <c r="BU11" i="13"/>
  <c r="BU10" i="13"/>
  <c r="BU13" i="14"/>
  <c r="BU12" i="14"/>
  <c r="BU11" i="14"/>
  <c r="BU10" i="14"/>
  <c r="BV3" i="14"/>
  <c r="BV3" i="13"/>
  <c r="BU3" i="11"/>
  <c r="BV13" i="14" l="1"/>
  <c r="BV11" i="14"/>
  <c r="BV10" i="14"/>
  <c r="BV12" i="14"/>
  <c r="BV13" i="13"/>
  <c r="BV12" i="13"/>
  <c r="BV11" i="13"/>
  <c r="BV10" i="13"/>
  <c r="BU13" i="11"/>
  <c r="BU12" i="11"/>
  <c r="BU10" i="11"/>
  <c r="BU11" i="11"/>
  <c r="BW3" i="14"/>
  <c r="BW3" i="13"/>
  <c r="BV3" i="11"/>
  <c r="BW12" i="13" l="1"/>
  <c r="BW13" i="13"/>
  <c r="BW11" i="13"/>
  <c r="BW10" i="13"/>
  <c r="BW12" i="14"/>
  <c r="BW13" i="14"/>
  <c r="BW11" i="14"/>
  <c r="BW10" i="14"/>
  <c r="BV13" i="11"/>
  <c r="BV12" i="11"/>
  <c r="BV11" i="11"/>
  <c r="BV10" i="11"/>
  <c r="BX3" i="14"/>
  <c r="BX3" i="13"/>
  <c r="BW3" i="11"/>
  <c r="BW13" i="11" l="1"/>
  <c r="BW12" i="11"/>
  <c r="BW10" i="11"/>
  <c r="BW11" i="11"/>
  <c r="BX13" i="13"/>
  <c r="BX12" i="13"/>
  <c r="BX11" i="13"/>
  <c r="BX10" i="13"/>
  <c r="BX12" i="14"/>
  <c r="BX13" i="14"/>
  <c r="BX11" i="14"/>
  <c r="BX10" i="14"/>
  <c r="BY3" i="14"/>
  <c r="BY3" i="13"/>
  <c r="BX3" i="11"/>
  <c r="BY13" i="14" l="1"/>
  <c r="BY12" i="14"/>
  <c r="BY10" i="14"/>
  <c r="BY11" i="14"/>
  <c r="BY13" i="13"/>
  <c r="BY10" i="13"/>
  <c r="BY11" i="13"/>
  <c r="BY12" i="13"/>
  <c r="BX13" i="11"/>
  <c r="BX12" i="11"/>
  <c r="BX11" i="11"/>
  <c r="BX10" i="11"/>
  <c r="BZ3" i="14"/>
  <c r="BZ3" i="13"/>
  <c r="BY3" i="11"/>
  <c r="BY13" i="11" l="1"/>
  <c r="BY12" i="11"/>
  <c r="BY10" i="11"/>
  <c r="BY11" i="11"/>
  <c r="BZ13" i="14"/>
  <c r="BZ12" i="14"/>
  <c r="BZ11" i="14"/>
  <c r="BZ10" i="14"/>
  <c r="BZ13" i="13"/>
  <c r="BZ12" i="13"/>
  <c r="BZ10" i="13"/>
  <c r="BZ11" i="13"/>
  <c r="CA3" i="14"/>
  <c r="CA3" i="13"/>
  <c r="BZ3" i="11"/>
  <c r="CA13" i="13" l="1"/>
  <c r="CA10" i="13"/>
  <c r="CA12" i="13"/>
  <c r="CA11" i="13"/>
  <c r="BZ13" i="11"/>
  <c r="BZ11" i="11"/>
  <c r="BZ12" i="11"/>
  <c r="BZ10" i="11"/>
  <c r="CA13" i="14"/>
  <c r="CA10" i="14"/>
  <c r="CA12" i="14"/>
  <c r="CA11" i="14"/>
  <c r="CB3" i="14"/>
  <c r="CB3" i="13"/>
  <c r="CA3" i="11"/>
  <c r="CB13" i="13" l="1"/>
  <c r="CB12" i="13"/>
  <c r="CB11" i="13"/>
  <c r="CB10" i="13"/>
  <c r="CB13" i="14"/>
  <c r="CB12" i="14"/>
  <c r="CB11" i="14"/>
  <c r="CB10" i="14"/>
  <c r="CA11" i="11"/>
  <c r="CA12" i="11"/>
  <c r="CA13" i="11"/>
  <c r="CA10" i="11"/>
  <c r="CC3" i="14"/>
  <c r="CC3" i="13"/>
  <c r="CB3" i="11"/>
  <c r="CC13" i="13" l="1"/>
  <c r="CC12" i="13"/>
  <c r="CC11" i="13"/>
  <c r="CC10" i="13"/>
  <c r="CB11" i="11"/>
  <c r="CB13" i="11"/>
  <c r="CB10" i="11"/>
  <c r="CB12" i="11"/>
  <c r="CC12" i="14"/>
  <c r="CC11" i="14"/>
  <c r="CC13" i="14"/>
  <c r="CC10" i="14"/>
  <c r="CD3" i="14"/>
  <c r="CD3" i="13"/>
  <c r="CC3" i="11"/>
  <c r="CC12" i="11" l="1"/>
  <c r="CC13" i="11"/>
  <c r="CC10" i="11"/>
  <c r="CC11" i="11"/>
  <c r="CD13" i="13"/>
  <c r="CD12" i="13"/>
  <c r="CD11" i="13"/>
  <c r="CD10" i="13"/>
  <c r="CD13" i="14"/>
  <c r="CD12" i="14"/>
  <c r="CD11" i="14"/>
  <c r="CD10" i="14"/>
  <c r="CE3" i="14"/>
  <c r="CE3" i="13"/>
  <c r="CD3" i="11"/>
  <c r="CD13" i="11" l="1"/>
  <c r="CD12" i="11"/>
  <c r="CD11" i="11"/>
  <c r="CD10" i="11"/>
  <c r="CE12" i="13"/>
  <c r="CE13" i="13"/>
  <c r="CE11" i="13"/>
  <c r="CE10" i="13"/>
  <c r="CE12" i="14"/>
  <c r="CE13" i="14"/>
  <c r="CE11" i="14"/>
  <c r="CE10" i="14"/>
  <c r="CF3" i="14"/>
  <c r="CF3" i="13"/>
  <c r="CE3" i="11"/>
  <c r="CE13" i="11" l="1"/>
  <c r="CE12" i="11"/>
  <c r="CE10" i="11"/>
  <c r="CE11" i="11"/>
  <c r="CF13" i="13"/>
  <c r="CF11" i="13"/>
  <c r="CF12" i="13"/>
  <c r="CF10" i="13"/>
  <c r="CF12" i="14"/>
  <c r="CF13" i="14"/>
  <c r="CF11" i="14"/>
  <c r="CF10" i="14"/>
  <c r="CG3" i="14"/>
  <c r="CG3" i="13"/>
  <c r="CF3" i="11"/>
  <c r="CF13" i="11" l="1"/>
  <c r="CF12" i="11"/>
  <c r="CF10" i="11"/>
  <c r="CF11" i="11"/>
  <c r="CG13" i="13"/>
  <c r="CG12" i="13"/>
  <c r="CG10" i="13"/>
  <c r="CG11" i="13"/>
  <c r="CG13" i="14"/>
  <c r="CG12" i="14"/>
  <c r="CG10" i="14"/>
  <c r="CG11" i="14"/>
  <c r="CH3" i="14"/>
  <c r="CH3" i="13"/>
  <c r="CG3" i="11"/>
  <c r="CG13" i="11" l="1"/>
  <c r="CG11" i="11"/>
  <c r="CG10" i="11"/>
  <c r="CG12" i="11"/>
  <c r="CH13" i="13"/>
  <c r="CH10" i="13"/>
  <c r="CH12" i="13"/>
  <c r="CH11" i="13"/>
  <c r="CH13" i="14"/>
  <c r="CH11" i="14"/>
  <c r="CH10" i="14"/>
  <c r="CH12" i="14"/>
  <c r="CI3" i="14"/>
  <c r="CI3" i="13"/>
  <c r="CH3" i="11"/>
  <c r="CH13" i="11" l="1"/>
  <c r="CH11" i="11"/>
  <c r="CH12" i="11"/>
  <c r="CH10" i="11"/>
  <c r="CI13" i="13"/>
  <c r="CI10" i="13"/>
  <c r="CI12" i="13"/>
  <c r="CI11" i="13"/>
  <c r="CI13" i="14"/>
  <c r="CI10" i="14"/>
  <c r="CI11" i="14"/>
  <c r="CI12" i="14"/>
  <c r="CJ3" i="14"/>
  <c r="CJ3" i="13"/>
  <c r="CI3" i="11"/>
  <c r="CI11" i="11" l="1"/>
  <c r="CI12" i="11"/>
  <c r="CI10" i="11"/>
  <c r="CI13" i="11"/>
  <c r="CJ13" i="14"/>
  <c r="CJ11" i="14"/>
  <c r="CJ12" i="14"/>
  <c r="CJ10" i="14"/>
  <c r="CJ13" i="13"/>
  <c r="CJ11" i="13"/>
  <c r="CJ12" i="13"/>
  <c r="CJ10" i="13"/>
  <c r="CK3" i="14"/>
  <c r="CK3" i="13"/>
  <c r="CJ3" i="11"/>
  <c r="CK13" i="13" l="1"/>
  <c r="CK11" i="13"/>
  <c r="CK12" i="13"/>
  <c r="CK10" i="13"/>
  <c r="CJ11" i="11"/>
  <c r="CJ13" i="11"/>
  <c r="CJ12" i="11"/>
  <c r="CJ10" i="11"/>
  <c r="CK11" i="14"/>
  <c r="CK12" i="14"/>
  <c r="CK13" i="14"/>
  <c r="CK10" i="14"/>
  <c r="CL3" i="14"/>
  <c r="CL3" i="13"/>
  <c r="CK3" i="11"/>
  <c r="CL13" i="13" l="1"/>
  <c r="CL11" i="13"/>
  <c r="CL12" i="13"/>
  <c r="CL10" i="13"/>
  <c r="CL13" i="14"/>
  <c r="CL11" i="14"/>
  <c r="CL12" i="14"/>
  <c r="CL10" i="14"/>
  <c r="CK13" i="11"/>
  <c r="CK12" i="11"/>
  <c r="CK11" i="11"/>
  <c r="CK10" i="11"/>
  <c r="CM3" i="14"/>
  <c r="CM3" i="13"/>
  <c r="CL3" i="11"/>
  <c r="CL13" i="11" l="1"/>
  <c r="CL12" i="11"/>
  <c r="CL11" i="11"/>
  <c r="CL10" i="11"/>
  <c r="CM12" i="13"/>
  <c r="CM13" i="13"/>
  <c r="CM11" i="13"/>
  <c r="CM10" i="13"/>
  <c r="CM12" i="14"/>
  <c r="CM13" i="14"/>
  <c r="CM11" i="14"/>
  <c r="CM10" i="14"/>
  <c r="CN3" i="14"/>
  <c r="CN3" i="13"/>
  <c r="CM3" i="11"/>
  <c r="CM13" i="11" l="1"/>
  <c r="CM12" i="11"/>
  <c r="CM10" i="11"/>
  <c r="CM11" i="11"/>
  <c r="CN12" i="14"/>
  <c r="CN13" i="14"/>
  <c r="CN11" i="14"/>
  <c r="CN10" i="14"/>
  <c r="CN12" i="13"/>
  <c r="CN13" i="13"/>
  <c r="CN11" i="13"/>
  <c r="CN10" i="13"/>
  <c r="CO3" i="14"/>
  <c r="CO3" i="13"/>
  <c r="CN3" i="11"/>
  <c r="CO13" i="13" l="1"/>
  <c r="CO12" i="13"/>
  <c r="CO10" i="13"/>
  <c r="CO11" i="13"/>
  <c r="CO13" i="14"/>
  <c r="CO12" i="14"/>
  <c r="CO11" i="14"/>
  <c r="CO10" i="14"/>
  <c r="CN13" i="11"/>
  <c r="CN12" i="11"/>
  <c r="CN10" i="11"/>
  <c r="CN11" i="11"/>
  <c r="CP3" i="14"/>
  <c r="CP3" i="13"/>
  <c r="CO3" i="11"/>
  <c r="CP13" i="13" l="1"/>
  <c r="CP12" i="13"/>
  <c r="CP11" i="13"/>
  <c r="CP10" i="13"/>
  <c r="CO13" i="11"/>
  <c r="CO12" i="11"/>
  <c r="CO10" i="11"/>
  <c r="CO11" i="11"/>
  <c r="CP13" i="14"/>
  <c r="CP12" i="14"/>
  <c r="CP11" i="14"/>
  <c r="CP10" i="14"/>
  <c r="CQ3" i="14"/>
  <c r="CQ3" i="13"/>
  <c r="CP3" i="11"/>
  <c r="CP13" i="11" l="1"/>
  <c r="CP11" i="11"/>
  <c r="CP12" i="11"/>
  <c r="CP10" i="11"/>
  <c r="CQ13" i="13"/>
  <c r="CQ12" i="13"/>
  <c r="CQ10" i="13"/>
  <c r="CQ11" i="13"/>
  <c r="CQ13" i="14"/>
  <c r="CQ12" i="14"/>
  <c r="CQ10" i="14"/>
  <c r="CQ11" i="14"/>
  <c r="CR3" i="14"/>
  <c r="CR3" i="13"/>
  <c r="CQ3" i="11"/>
  <c r="CR13" i="13" l="1"/>
  <c r="CR11" i="13"/>
  <c r="CR10" i="13"/>
  <c r="CR12" i="13"/>
  <c r="CQ13" i="11"/>
  <c r="CQ11" i="11"/>
  <c r="CQ12" i="11"/>
  <c r="CQ10" i="11"/>
  <c r="CR13" i="14"/>
  <c r="CR11" i="14"/>
  <c r="CR10" i="14"/>
  <c r="CR12" i="14"/>
  <c r="CS3" i="14"/>
  <c r="CS3" i="13"/>
  <c r="CR3" i="11"/>
  <c r="CS11" i="13" l="1"/>
  <c r="CS12" i="13"/>
  <c r="CS10" i="13"/>
  <c r="CS13" i="13"/>
  <c r="CS11" i="14"/>
  <c r="CS13" i="14"/>
  <c r="CS12" i="14"/>
  <c r="CS10" i="14"/>
  <c r="CR13" i="11"/>
  <c r="CR11" i="11"/>
  <c r="CR12" i="11"/>
  <c r="CR10" i="11"/>
  <c r="CT3" i="14"/>
  <c r="CT3" i="13"/>
  <c r="CS3" i="11"/>
  <c r="CS12" i="11" l="1"/>
  <c r="CS11" i="11"/>
  <c r="CS13" i="11"/>
  <c r="CS10" i="11"/>
  <c r="CT13" i="14"/>
  <c r="CT11" i="14"/>
  <c r="CT12" i="14"/>
  <c r="CT10" i="14"/>
  <c r="CT13" i="13"/>
  <c r="CT11" i="13"/>
  <c r="CT12" i="13"/>
  <c r="CT10" i="13"/>
  <c r="CU3" i="14"/>
  <c r="CU3" i="13"/>
  <c r="CT3" i="11"/>
  <c r="CU12" i="13" l="1"/>
  <c r="CU13" i="13"/>
  <c r="CU11" i="13"/>
  <c r="CU10" i="13"/>
  <c r="CU12" i="14"/>
  <c r="CU13" i="14"/>
  <c r="CU11" i="14"/>
  <c r="CU10" i="14"/>
  <c r="CT13" i="11"/>
  <c r="CT12" i="11"/>
  <c r="CT11" i="11"/>
  <c r="CT10" i="11"/>
  <c r="CV3" i="14"/>
  <c r="CV3" i="13"/>
  <c r="CU3" i="11"/>
  <c r="CU13" i="11" l="1"/>
  <c r="CU12" i="11"/>
  <c r="CU10" i="11"/>
  <c r="CU11" i="11"/>
  <c r="CV12" i="13"/>
  <c r="CV13" i="13"/>
  <c r="CV11" i="13"/>
  <c r="CV10" i="13"/>
  <c r="CV12" i="14"/>
  <c r="CV13" i="14"/>
  <c r="CV11" i="14"/>
  <c r="CV10" i="14"/>
  <c r="CW3" i="14"/>
  <c r="CW3" i="13"/>
  <c r="CV3" i="11"/>
  <c r="CW13" i="13" l="1"/>
  <c r="CW12" i="13"/>
  <c r="CW11" i="13"/>
  <c r="CW10" i="13"/>
  <c r="CV13" i="11"/>
  <c r="CV12" i="11"/>
  <c r="CV10" i="11"/>
  <c r="CV11" i="11"/>
  <c r="CW13" i="14"/>
  <c r="CW12" i="14"/>
  <c r="CW11" i="14"/>
  <c r="CW10" i="14"/>
  <c r="CX3" i="14"/>
  <c r="CX3" i="13"/>
  <c r="CW3" i="11"/>
  <c r="CW13" i="11" l="1"/>
  <c r="CW11" i="11"/>
  <c r="CW10" i="11"/>
  <c r="CW12" i="11"/>
  <c r="CX13" i="14"/>
  <c r="CX12" i="14"/>
  <c r="CX11" i="14"/>
  <c r="CX10" i="14"/>
  <c r="CX13" i="13"/>
  <c r="CX12" i="13"/>
  <c r="CX11" i="13"/>
  <c r="CX10" i="13"/>
  <c r="CY3" i="14"/>
  <c r="CY3" i="13"/>
  <c r="CX3" i="11"/>
  <c r="CY13" i="13" l="1"/>
  <c r="CY10" i="13"/>
  <c r="CY12" i="13"/>
  <c r="CY11" i="13"/>
  <c r="CY13" i="14"/>
  <c r="CY10" i="14"/>
  <c r="CY12" i="14"/>
  <c r="CY11" i="14"/>
  <c r="CX13" i="11"/>
  <c r="CX11" i="11"/>
  <c r="CX12" i="11"/>
  <c r="CX10" i="11"/>
  <c r="CZ3" i="14"/>
  <c r="CZ3" i="13"/>
  <c r="CY3" i="11"/>
  <c r="CY11" i="11" l="1"/>
  <c r="CY12" i="11"/>
  <c r="CY13" i="11"/>
  <c r="CY10" i="11"/>
  <c r="CZ13" i="14"/>
  <c r="CZ12" i="14"/>
  <c r="CZ11" i="14"/>
  <c r="CZ10" i="14"/>
  <c r="CZ13" i="13"/>
  <c r="CZ12" i="13"/>
  <c r="CZ11" i="13"/>
  <c r="CZ10" i="13"/>
  <c r="DA3" i="14"/>
  <c r="DA3" i="13"/>
  <c r="CZ3" i="11"/>
  <c r="CZ11" i="11" l="1"/>
  <c r="CZ13" i="11"/>
  <c r="CZ10" i="11"/>
  <c r="CZ12" i="11"/>
  <c r="DA12" i="13"/>
  <c r="DA11" i="13"/>
  <c r="DA13" i="13"/>
  <c r="DA10" i="13"/>
  <c r="DA12" i="14"/>
  <c r="DA11" i="14"/>
  <c r="DA13" i="14"/>
  <c r="DA10" i="14"/>
  <c r="DB3" i="14"/>
  <c r="DB3" i="13"/>
  <c r="DA3" i="11"/>
  <c r="DA12" i="11" l="1"/>
  <c r="DA11" i="11"/>
  <c r="DA10" i="11"/>
  <c r="DA13" i="11"/>
  <c r="DB13" i="13"/>
  <c r="DB11" i="13"/>
  <c r="DB10" i="13"/>
  <c r="DB12" i="13"/>
  <c r="DB13" i="14"/>
  <c r="DB11" i="14"/>
  <c r="DB10" i="14"/>
  <c r="DB12" i="14"/>
  <c r="DC3" i="14"/>
  <c r="DC3" i="13"/>
  <c r="DB3" i="11"/>
  <c r="DB13" i="11" l="1"/>
  <c r="DB12" i="11"/>
  <c r="DB11" i="11"/>
  <c r="DB10" i="11"/>
  <c r="DC12" i="13"/>
  <c r="DC13" i="13"/>
  <c r="DC11" i="13"/>
  <c r="DC10" i="13"/>
  <c r="DC12" i="14"/>
  <c r="DC13" i="14"/>
  <c r="DC11" i="14"/>
  <c r="DC10" i="14"/>
  <c r="DD3" i="14"/>
  <c r="DD3" i="13"/>
  <c r="DC3" i="11"/>
  <c r="DD12" i="14" l="1"/>
  <c r="DD13" i="14"/>
  <c r="DD11" i="14"/>
  <c r="DD10" i="14"/>
  <c r="DC13" i="11"/>
  <c r="DC10" i="11"/>
  <c r="DC12" i="11"/>
  <c r="DC11" i="11"/>
  <c r="DD12" i="13"/>
  <c r="DD13" i="13"/>
  <c r="DD11" i="13"/>
  <c r="DD10" i="13"/>
  <c r="DE3" i="14"/>
  <c r="DE3" i="13"/>
  <c r="DD3" i="11"/>
  <c r="DD13" i="11" l="1"/>
  <c r="DD12" i="11"/>
  <c r="DD11" i="11"/>
  <c r="DD10" i="11"/>
  <c r="DE13" i="14"/>
  <c r="DE12" i="14"/>
  <c r="DE11" i="14"/>
  <c r="DE10" i="14"/>
  <c r="DE13" i="13"/>
  <c r="DE12" i="13"/>
  <c r="DE11" i="13"/>
  <c r="DE10" i="13"/>
  <c r="DF3" i="14"/>
  <c r="DF3" i="13"/>
  <c r="DE3" i="11"/>
  <c r="DE13" i="11" l="1"/>
  <c r="DE12" i="11"/>
  <c r="DE11" i="11"/>
  <c r="DE10" i="11"/>
  <c r="DF13" i="14"/>
  <c r="DF12" i="14"/>
  <c r="DF11" i="14"/>
  <c r="DF10" i="14"/>
  <c r="DF13" i="13"/>
  <c r="DF12" i="13"/>
  <c r="DF11" i="13"/>
  <c r="DF10" i="13"/>
  <c r="DG3" i="14"/>
  <c r="DG3" i="13"/>
  <c r="DF3" i="11"/>
  <c r="DF13" i="11" l="1"/>
  <c r="DF11" i="11"/>
  <c r="DF10" i="11"/>
  <c r="DF12" i="11"/>
  <c r="DG13" i="14"/>
  <c r="DG10" i="14"/>
  <c r="DG12" i="14"/>
  <c r="DG11" i="14"/>
  <c r="DG13" i="13"/>
  <c r="DG10" i="13"/>
  <c r="DG12" i="13"/>
  <c r="DG11" i="13"/>
  <c r="DH3" i="14"/>
  <c r="DH3" i="13"/>
  <c r="DG3" i="11"/>
  <c r="DG11" i="11" l="1"/>
  <c r="DG13" i="11"/>
  <c r="DG12" i="11"/>
  <c r="DG10" i="11"/>
  <c r="DH13" i="13"/>
  <c r="DH10" i="13"/>
  <c r="DH12" i="13"/>
  <c r="DH11" i="13"/>
  <c r="DH13" i="14"/>
  <c r="DH12" i="14"/>
  <c r="DH11" i="14"/>
  <c r="DH10" i="14"/>
  <c r="DI3" i="14"/>
  <c r="DI3" i="13"/>
  <c r="DH3" i="11"/>
  <c r="DH11" i="11" l="1"/>
  <c r="DH13" i="11"/>
  <c r="DH12" i="11"/>
  <c r="DH10" i="11"/>
  <c r="DI12" i="13"/>
  <c r="DI11" i="13"/>
  <c r="DI13" i="13"/>
  <c r="DI10" i="13"/>
  <c r="DI12" i="14"/>
  <c r="DI13" i="14"/>
  <c r="DI11" i="14"/>
  <c r="DI10" i="14"/>
  <c r="DJ3" i="14"/>
  <c r="DJ3" i="13"/>
  <c r="DI3" i="11"/>
  <c r="DJ13" i="14" l="1"/>
  <c r="DJ12" i="14"/>
  <c r="DJ11" i="14"/>
  <c r="DJ10" i="14"/>
  <c r="DI12" i="11"/>
  <c r="DI13" i="11"/>
  <c r="DI10" i="11"/>
  <c r="DI11" i="11"/>
  <c r="DJ13" i="13"/>
  <c r="DJ12" i="13"/>
  <c r="DJ11" i="13"/>
  <c r="DJ10" i="13"/>
  <c r="DK3" i="14"/>
  <c r="DK3" i="13"/>
  <c r="DJ3" i="11"/>
  <c r="DK12" i="13" l="1"/>
  <c r="DK13" i="13"/>
  <c r="DK11" i="13"/>
  <c r="DK10" i="13"/>
  <c r="DJ13" i="11"/>
  <c r="DJ11" i="11"/>
  <c r="DJ12" i="11"/>
  <c r="DJ10" i="11"/>
  <c r="DK12" i="14"/>
  <c r="DK13" i="14"/>
  <c r="DK11" i="14"/>
  <c r="DK10" i="14"/>
  <c r="DL3" i="14"/>
  <c r="DL3" i="13"/>
  <c r="DK3" i="11"/>
  <c r="DL12" i="13" l="1"/>
  <c r="DL13" i="13"/>
  <c r="DL11" i="13"/>
  <c r="DL10" i="13"/>
  <c r="DK13" i="11"/>
  <c r="DK10" i="11"/>
  <c r="DK12" i="11"/>
  <c r="DK11" i="11"/>
  <c r="DL12" i="14"/>
  <c r="DL13" i="14"/>
  <c r="DL11" i="14"/>
  <c r="DL10" i="14"/>
  <c r="DM3" i="14"/>
  <c r="DM3" i="13"/>
  <c r="DL3" i="11"/>
  <c r="DL13" i="11" l="1"/>
  <c r="DL12" i="11"/>
  <c r="DL11" i="11"/>
  <c r="DL10" i="11"/>
  <c r="DM13" i="13"/>
  <c r="DM12" i="13"/>
  <c r="DM11" i="13"/>
  <c r="DM10" i="13"/>
  <c r="DM13" i="14"/>
  <c r="DM12" i="14"/>
  <c r="DM11" i="14"/>
  <c r="DM10" i="14"/>
  <c r="DN3" i="14"/>
  <c r="DN3" i="13"/>
  <c r="DM3" i="11"/>
  <c r="DM13" i="11" l="1"/>
  <c r="DM12" i="11"/>
  <c r="DM11" i="11"/>
  <c r="DM10" i="11"/>
  <c r="DN13" i="14"/>
  <c r="DN11" i="14"/>
  <c r="DN12" i="14"/>
  <c r="DN10" i="14"/>
  <c r="DN13" i="13"/>
  <c r="DN11" i="13"/>
  <c r="DN12" i="13"/>
  <c r="DN10" i="13"/>
  <c r="DO3" i="14"/>
  <c r="DO3" i="13"/>
  <c r="DN3" i="11"/>
  <c r="DO13" i="13" l="1"/>
  <c r="DO10" i="13"/>
  <c r="DO11" i="13"/>
  <c r="DO12" i="13"/>
  <c r="DN13" i="11"/>
  <c r="DN12" i="11"/>
  <c r="DN11" i="11"/>
  <c r="DN10" i="11"/>
  <c r="DO13" i="14"/>
  <c r="DO10" i="14"/>
  <c r="DO11" i="14"/>
  <c r="DO12" i="14"/>
  <c r="DP3" i="14"/>
  <c r="DP3" i="13"/>
  <c r="DO3" i="11"/>
  <c r="DO13" i="11" l="1"/>
  <c r="DO11" i="11"/>
  <c r="DO10" i="11"/>
  <c r="DO12" i="11"/>
  <c r="DP13" i="14"/>
  <c r="DP11" i="14"/>
  <c r="DP12" i="14"/>
  <c r="DP10" i="14"/>
  <c r="DP13" i="13"/>
  <c r="DP10" i="13"/>
  <c r="DP11" i="13"/>
  <c r="DP12" i="13"/>
  <c r="DQ3" i="14"/>
  <c r="DQ3" i="13"/>
  <c r="DP3" i="11"/>
  <c r="DQ11" i="13" l="1"/>
  <c r="DQ13" i="13"/>
  <c r="DQ12" i="13"/>
  <c r="DQ10" i="13"/>
  <c r="DP13" i="11"/>
  <c r="DP11" i="11"/>
  <c r="DP12" i="11"/>
  <c r="DP10" i="11"/>
  <c r="DQ13" i="14"/>
  <c r="DQ11" i="14"/>
  <c r="DQ12" i="14"/>
  <c r="DQ10" i="14"/>
  <c r="DR3" i="14"/>
  <c r="DR3" i="13"/>
  <c r="DQ3" i="11"/>
  <c r="DQ12" i="11" l="1"/>
  <c r="DQ13" i="11"/>
  <c r="DQ11" i="11"/>
  <c r="DQ10" i="11"/>
  <c r="DR13" i="14"/>
  <c r="DR11" i="14"/>
  <c r="DR12" i="14"/>
  <c r="DR10" i="14"/>
  <c r="DR13" i="13"/>
  <c r="DR11" i="13"/>
  <c r="DR12" i="13"/>
  <c r="DR10" i="13"/>
  <c r="DS3" i="14"/>
  <c r="DS3" i="13"/>
  <c r="DR3" i="11"/>
  <c r="DR13" i="11" l="1"/>
  <c r="DR12" i="11"/>
  <c r="DR11" i="11"/>
  <c r="DR10" i="11"/>
  <c r="DS12" i="14"/>
  <c r="DS13" i="14"/>
  <c r="DS11" i="14"/>
  <c r="DS10" i="14"/>
  <c r="DS12" i="13"/>
  <c r="DS13" i="13"/>
  <c r="DS11" i="13"/>
  <c r="DS10" i="13"/>
  <c r="DT3" i="14"/>
  <c r="DT3" i="13"/>
  <c r="DS3" i="11"/>
  <c r="DS13" i="11" l="1"/>
  <c r="DS10" i="11"/>
  <c r="DS11" i="11"/>
  <c r="DS12" i="11"/>
  <c r="DT12" i="14"/>
  <c r="DT13" i="14"/>
  <c r="DT11" i="14"/>
  <c r="DT10" i="14"/>
  <c r="DT12" i="13"/>
  <c r="DT13" i="13"/>
  <c r="DT11" i="13"/>
  <c r="DT10" i="13"/>
  <c r="DU3" i="14"/>
  <c r="DU3" i="13"/>
  <c r="DT3" i="11"/>
  <c r="DT13" i="11" l="1"/>
  <c r="DT12" i="11"/>
  <c r="DT10" i="11"/>
  <c r="DT11" i="11"/>
  <c r="DU13" i="14"/>
  <c r="DU12" i="14"/>
  <c r="DU11" i="14"/>
  <c r="DU10" i="14"/>
  <c r="DU13" i="13"/>
  <c r="DU12" i="13"/>
  <c r="DU11" i="13"/>
  <c r="DU10" i="13"/>
  <c r="DV3" i="14"/>
  <c r="DV3" i="13"/>
  <c r="DU3" i="11"/>
  <c r="DV13" i="13" l="1"/>
  <c r="DV12" i="13"/>
  <c r="DV11" i="13"/>
  <c r="DV10" i="13"/>
  <c r="DU13" i="11"/>
  <c r="DU12" i="11"/>
  <c r="DU11" i="11"/>
  <c r="DU10" i="11"/>
  <c r="DV13" i="14"/>
  <c r="DV12" i="14"/>
  <c r="DV11" i="14"/>
  <c r="DV10" i="14"/>
  <c r="DW3" i="14"/>
  <c r="DW3" i="13"/>
  <c r="DV3" i="11"/>
  <c r="DV13" i="11" l="1"/>
  <c r="DV12" i="11"/>
  <c r="DV11" i="11"/>
  <c r="DV10" i="11"/>
  <c r="DW13" i="13"/>
  <c r="DW12" i="13"/>
  <c r="DW10" i="13"/>
  <c r="DW11" i="13"/>
  <c r="DW13" i="14"/>
  <c r="DW12" i="14"/>
  <c r="DW10" i="14"/>
  <c r="DW11" i="14"/>
  <c r="DX3" i="14"/>
  <c r="DX3" i="13"/>
  <c r="DW3" i="11"/>
  <c r="DW13" i="11" l="1"/>
  <c r="DW12" i="11"/>
  <c r="DW11" i="11"/>
  <c r="DW10" i="11"/>
  <c r="DX13" i="14"/>
  <c r="DX11" i="14"/>
  <c r="DX12" i="14"/>
  <c r="DX10" i="14"/>
  <c r="DX13" i="13"/>
  <c r="DX10" i="13"/>
  <c r="DX11" i="13"/>
  <c r="DX12" i="13"/>
  <c r="DY3" i="14"/>
  <c r="DY3" i="13"/>
  <c r="DX3" i="11"/>
  <c r="DY13" i="13" l="1"/>
  <c r="DY11" i="13"/>
  <c r="DY12" i="13"/>
  <c r="DY10" i="13"/>
  <c r="DY13" i="14"/>
  <c r="DY11" i="14"/>
  <c r="DY12" i="14"/>
  <c r="DY10" i="14"/>
  <c r="DX13" i="11"/>
  <c r="DX11" i="11"/>
  <c r="DX10" i="11"/>
  <c r="DX12" i="11"/>
  <c r="DZ3" i="14"/>
  <c r="DZ3" i="13"/>
  <c r="DY3" i="11"/>
  <c r="DZ13" i="13" l="1"/>
  <c r="DZ11" i="13"/>
  <c r="DZ12" i="13"/>
  <c r="DZ10" i="13"/>
  <c r="DZ13" i="14"/>
  <c r="DZ11" i="14"/>
  <c r="DZ12" i="14"/>
  <c r="DZ10" i="14"/>
  <c r="DY12" i="11"/>
  <c r="DY13" i="11"/>
  <c r="DY11" i="11"/>
  <c r="DY10" i="11"/>
  <c r="EA3" i="14"/>
  <c r="EA3" i="13"/>
  <c r="DZ3" i="11"/>
  <c r="EA12" i="13" l="1"/>
  <c r="EA13" i="13"/>
  <c r="EA11" i="13"/>
  <c r="EA10" i="13"/>
  <c r="EA12" i="14"/>
  <c r="EA13" i="14"/>
  <c r="EA11" i="14"/>
  <c r="EA10" i="14"/>
  <c r="DZ13" i="11"/>
  <c r="DZ12" i="11"/>
  <c r="DZ11" i="11"/>
  <c r="DZ10" i="11"/>
  <c r="EB3" i="14"/>
  <c r="EB3" i="13"/>
  <c r="EA3" i="11"/>
  <c r="EB12" i="13" l="1"/>
  <c r="EB13" i="13"/>
  <c r="EB11" i="13"/>
  <c r="EB10" i="13"/>
  <c r="EB12" i="14"/>
  <c r="EB13" i="14"/>
  <c r="EB11" i="14"/>
  <c r="EB10" i="14"/>
  <c r="EA13" i="11"/>
  <c r="EA10" i="11"/>
  <c r="EA12" i="11"/>
  <c r="EA11" i="11"/>
  <c r="EC3" i="14"/>
  <c r="EC3" i="13"/>
  <c r="EB3" i="11"/>
  <c r="EB13" i="11" l="1"/>
  <c r="EB12" i="11"/>
  <c r="EB11" i="11"/>
  <c r="EB10" i="11"/>
  <c r="EC13" i="14"/>
  <c r="EC12" i="14"/>
  <c r="EC10" i="14"/>
  <c r="EC11" i="14"/>
  <c r="EC13" i="13"/>
  <c r="EC12" i="13"/>
  <c r="EC10" i="13"/>
  <c r="EC11" i="13"/>
  <c r="ED3" i="14"/>
  <c r="ED3" i="13"/>
  <c r="EC3" i="11"/>
  <c r="ED13" i="13" l="1"/>
  <c r="ED12" i="13"/>
  <c r="ED11" i="13"/>
  <c r="ED10" i="13"/>
  <c r="EC13" i="11"/>
  <c r="EC12" i="11"/>
  <c r="EC11" i="11"/>
  <c r="EC10" i="11"/>
  <c r="ED13" i="14"/>
  <c r="ED12" i="14"/>
  <c r="ED11" i="14"/>
  <c r="ED10" i="14"/>
  <c r="EE3" i="14"/>
  <c r="EE3" i="13"/>
  <c r="ED3" i="11"/>
  <c r="EE13" i="13" l="1"/>
  <c r="EE10" i="13"/>
  <c r="EE12" i="13"/>
  <c r="EE11" i="13"/>
  <c r="EE13" i="14"/>
  <c r="EE10" i="14"/>
  <c r="EE12" i="14"/>
  <c r="EE11" i="14"/>
  <c r="ED13" i="11"/>
  <c r="ED12" i="11"/>
  <c r="ED11" i="11"/>
  <c r="ED10" i="11"/>
  <c r="EF3" i="14"/>
  <c r="EF3" i="13"/>
  <c r="EE3" i="11"/>
  <c r="EE12" i="11" l="1"/>
  <c r="EE11" i="11"/>
  <c r="EE10" i="11"/>
  <c r="EE13" i="11"/>
  <c r="EF13" i="13"/>
  <c r="EF10" i="13"/>
  <c r="EF12" i="13"/>
  <c r="EF11" i="13"/>
  <c r="EF13" i="14"/>
  <c r="EF12" i="14"/>
  <c r="EF11" i="14"/>
  <c r="EF10" i="14"/>
  <c r="EG3" i="14"/>
  <c r="EG3" i="13"/>
  <c r="EF3" i="11"/>
  <c r="EG12" i="13" l="1"/>
  <c r="EG13" i="13"/>
  <c r="EG11" i="13"/>
  <c r="EG10" i="13"/>
  <c r="EF13" i="11"/>
  <c r="EF12" i="11"/>
  <c r="EF11" i="11"/>
  <c r="EF10" i="11"/>
  <c r="EG13" i="14"/>
  <c r="EG12" i="14"/>
  <c r="EG11" i="14"/>
  <c r="EG10" i="14"/>
  <c r="EH3" i="14"/>
  <c r="EH3" i="13"/>
  <c r="EG3" i="11"/>
  <c r="EG12" i="11" l="1"/>
  <c r="EG13" i="11"/>
  <c r="EG11" i="11"/>
  <c r="EG10" i="11"/>
  <c r="EH13" i="14"/>
  <c r="EH11" i="14"/>
  <c r="EH12" i="14"/>
  <c r="EH10" i="14"/>
  <c r="EH13" i="13"/>
  <c r="EH11" i="13"/>
  <c r="EH10" i="13"/>
  <c r="EH12" i="13"/>
  <c r="EI3" i="14"/>
  <c r="EI3" i="13"/>
  <c r="EH3" i="11"/>
  <c r="EH13" i="11" l="1"/>
  <c r="EH11" i="11"/>
  <c r="EH12" i="11"/>
  <c r="EH10" i="11"/>
  <c r="EI12" i="14"/>
  <c r="EI13" i="14"/>
  <c r="EI11" i="14"/>
  <c r="EI10" i="14"/>
  <c r="EI12" i="13"/>
  <c r="EI13" i="13"/>
  <c r="EI11" i="13"/>
  <c r="EI10" i="13"/>
  <c r="EJ3" i="14"/>
  <c r="EJ3" i="13"/>
  <c r="EI3" i="11"/>
  <c r="EJ12" i="13" l="1"/>
  <c r="EJ13" i="13"/>
  <c r="EJ11" i="13"/>
  <c r="EJ10" i="13"/>
  <c r="EJ12" i="14"/>
  <c r="EJ13" i="14"/>
  <c r="EJ11" i="14"/>
  <c r="EJ10" i="14"/>
  <c r="EI13" i="11"/>
  <c r="EI10" i="11"/>
  <c r="EI11" i="11"/>
  <c r="EI12" i="11"/>
  <c r="EK3" i="14"/>
  <c r="EK3" i="13"/>
  <c r="EJ3" i="11"/>
  <c r="EJ13" i="11" l="1"/>
  <c r="EJ12" i="11"/>
  <c r="EJ10" i="11"/>
  <c r="EJ11" i="11"/>
  <c r="EK13" i="13"/>
  <c r="EK12" i="13"/>
  <c r="EK10" i="13"/>
  <c r="EK11" i="13"/>
  <c r="EK13" i="14"/>
  <c r="EK12" i="14"/>
  <c r="EK10" i="14"/>
  <c r="EK11" i="14"/>
  <c r="EL3" i="14"/>
  <c r="EL3" i="13"/>
  <c r="EK3" i="11"/>
  <c r="EL13" i="13" l="1"/>
  <c r="EL12" i="13"/>
  <c r="EL11" i="13"/>
  <c r="EL10" i="13"/>
  <c r="EL13" i="14"/>
  <c r="EL12" i="14"/>
  <c r="EL11" i="14"/>
  <c r="EL10" i="14"/>
  <c r="EK13" i="11"/>
  <c r="EK11" i="11"/>
  <c r="EK10" i="11"/>
  <c r="EK12" i="11"/>
  <c r="EM3" i="14"/>
  <c r="EM3" i="13"/>
  <c r="EL3" i="11"/>
  <c r="EM13" i="13" l="1"/>
  <c r="EM10" i="13"/>
  <c r="EM12" i="13"/>
  <c r="EM11" i="13"/>
  <c r="EM13" i="14"/>
  <c r="EM10" i="14"/>
  <c r="EM12" i="14"/>
  <c r="EM11" i="14"/>
  <c r="EL13" i="11"/>
  <c r="EL11" i="11"/>
  <c r="EL12" i="11"/>
  <c r="EL10" i="11"/>
  <c r="EN3" i="14"/>
  <c r="EN3" i="13"/>
  <c r="EM3" i="11"/>
  <c r="EN13" i="13" l="1"/>
  <c r="EN10" i="13"/>
  <c r="EN12" i="13"/>
  <c r="EN11" i="13"/>
  <c r="EM11" i="11"/>
  <c r="EM12" i="11"/>
  <c r="EM13" i="11"/>
  <c r="EM10" i="11"/>
  <c r="EN13" i="14"/>
  <c r="EN12" i="14"/>
  <c r="EN11" i="14"/>
  <c r="EN10" i="14"/>
  <c r="EO3" i="14"/>
  <c r="EO3" i="13"/>
  <c r="EN3" i="11"/>
  <c r="EN13" i="11" l="1"/>
  <c r="EN11" i="11"/>
  <c r="EN12" i="11"/>
  <c r="EN10" i="11"/>
  <c r="EO12" i="14"/>
  <c r="EO11" i="14"/>
  <c r="EO13" i="14"/>
  <c r="EO10" i="14"/>
  <c r="EO13" i="13"/>
  <c r="EO12" i="13"/>
  <c r="EO11" i="13"/>
  <c r="EO10" i="13"/>
  <c r="EP3" i="14"/>
  <c r="EP3" i="13"/>
  <c r="EO3" i="11"/>
  <c r="EO12" i="11" l="1"/>
  <c r="EO13" i="11"/>
  <c r="EO10" i="11"/>
  <c r="EO11" i="11"/>
  <c r="EP13" i="14"/>
  <c r="EP12" i="14"/>
  <c r="EP11" i="14"/>
  <c r="EP10" i="14"/>
  <c r="EP13" i="13"/>
  <c r="EP12" i="13"/>
  <c r="EP11" i="13"/>
  <c r="EP10" i="13"/>
  <c r="EQ3" i="14"/>
  <c r="EQ3" i="13"/>
  <c r="EP3" i="11"/>
  <c r="EP13" i="11" l="1"/>
  <c r="EP12" i="11"/>
  <c r="EP11" i="11"/>
  <c r="EP10" i="11"/>
  <c r="EQ12" i="14"/>
  <c r="EQ13" i="14"/>
  <c r="EQ11" i="14"/>
  <c r="EQ10" i="14"/>
  <c r="EQ12" i="13"/>
  <c r="EQ13" i="13"/>
  <c r="EQ11" i="13"/>
  <c r="EQ10" i="13"/>
  <c r="ER3" i="14"/>
  <c r="ER3" i="13"/>
  <c r="EQ3" i="11"/>
  <c r="ER12" i="13" l="1"/>
  <c r="ER13" i="13"/>
  <c r="ER11" i="13"/>
  <c r="ER10" i="13"/>
  <c r="EQ13" i="11"/>
  <c r="EQ10" i="11"/>
  <c r="EQ11" i="11"/>
  <c r="EQ12" i="11"/>
  <c r="ER12" i="14"/>
  <c r="ER13" i="14"/>
  <c r="ER11" i="14"/>
  <c r="ER10" i="14"/>
  <c r="ES3" i="14"/>
  <c r="ES3" i="13"/>
  <c r="ER3" i="11"/>
  <c r="ER13" i="11" l="1"/>
  <c r="ER12" i="11"/>
  <c r="ER11" i="11"/>
  <c r="ER10" i="11"/>
  <c r="ES13" i="14"/>
  <c r="ES12" i="14"/>
  <c r="ES10" i="14"/>
  <c r="ES11" i="14"/>
  <c r="ES13" i="13"/>
  <c r="ES12" i="13"/>
  <c r="ES11" i="13"/>
  <c r="ES10" i="13"/>
  <c r="ET3" i="14"/>
  <c r="ET3" i="13"/>
  <c r="ES3" i="11"/>
  <c r="ES13" i="11" l="1"/>
  <c r="ES11" i="11"/>
  <c r="ES12" i="11"/>
  <c r="ES10" i="11"/>
  <c r="ET13" i="14"/>
  <c r="ET11" i="14"/>
  <c r="ET10" i="14"/>
  <c r="ET12" i="14"/>
  <c r="ET13" i="13"/>
  <c r="ET11" i="13"/>
  <c r="ET12" i="13"/>
  <c r="ET10" i="13"/>
  <c r="EU3" i="14"/>
  <c r="EU3" i="13"/>
  <c r="ET3" i="11"/>
  <c r="EU13" i="13" l="1"/>
  <c r="EU10" i="13"/>
  <c r="EU11" i="13"/>
  <c r="EU12" i="13"/>
  <c r="EU13" i="14"/>
  <c r="EU10" i="14"/>
  <c r="EU11" i="14"/>
  <c r="EU12" i="14"/>
  <c r="ET13" i="11"/>
  <c r="ET11" i="11"/>
  <c r="ET12" i="11"/>
  <c r="ET10" i="11"/>
  <c r="EV3" i="14"/>
  <c r="EV3" i="13"/>
  <c r="EU3" i="11"/>
  <c r="EV13" i="13" l="1"/>
  <c r="EV10" i="13"/>
  <c r="EV11" i="13"/>
  <c r="EV12" i="13"/>
  <c r="EV13" i="14"/>
  <c r="EV11" i="14"/>
  <c r="EV12" i="14"/>
  <c r="EV10" i="14"/>
  <c r="EU11" i="11"/>
  <c r="EU12" i="11"/>
  <c r="EU13" i="11"/>
  <c r="EU10" i="11"/>
  <c r="EW3" i="14"/>
  <c r="EW3" i="13"/>
  <c r="EV3" i="11"/>
  <c r="EW13" i="13" l="1"/>
  <c r="EW11" i="13"/>
  <c r="EW12" i="13"/>
  <c r="EW10" i="13"/>
  <c r="EV13" i="11"/>
  <c r="EV11" i="11"/>
  <c r="EV12" i="11"/>
  <c r="EV10" i="11"/>
  <c r="EW11" i="14"/>
  <c r="EW12" i="14"/>
  <c r="EW13" i="14"/>
  <c r="EW10" i="14"/>
  <c r="EX3" i="14"/>
  <c r="EX3" i="13"/>
  <c r="EW3" i="11"/>
  <c r="EX13" i="13" l="1"/>
  <c r="EX11" i="13"/>
  <c r="EX12" i="13"/>
  <c r="EX10" i="13"/>
  <c r="EW12" i="11"/>
  <c r="EW13" i="11"/>
  <c r="EW10" i="11"/>
  <c r="EW11" i="11"/>
  <c r="EX13" i="14"/>
  <c r="EX11" i="14"/>
  <c r="EX12" i="14"/>
  <c r="EX10" i="14"/>
  <c r="EY3" i="14"/>
  <c r="EY3" i="13"/>
  <c r="EX3" i="11"/>
  <c r="EY12" i="13" l="1"/>
  <c r="EY13" i="13"/>
  <c r="EY11" i="13"/>
  <c r="EY10" i="13"/>
  <c r="EX13" i="11"/>
  <c r="EX12" i="11"/>
  <c r="EX11" i="11"/>
  <c r="EX10" i="11"/>
  <c r="EY12" i="14"/>
  <c r="EY13" i="14"/>
  <c r="EY11" i="14"/>
  <c r="EY10" i="14"/>
  <c r="EZ3" i="14"/>
  <c r="EZ3" i="13"/>
  <c r="EY3" i="11"/>
  <c r="EY13" i="11" l="1"/>
  <c r="EY12" i="11"/>
  <c r="EY10" i="11"/>
  <c r="EY11" i="11"/>
  <c r="EZ12" i="13"/>
  <c r="EZ13" i="13"/>
  <c r="EZ11" i="13"/>
  <c r="EZ10" i="13"/>
  <c r="EZ12" i="14"/>
  <c r="EZ13" i="14"/>
  <c r="EZ11" i="14"/>
  <c r="EZ10" i="14"/>
  <c r="FA3" i="14"/>
  <c r="FA3" i="13"/>
  <c r="EZ3" i="11"/>
  <c r="EZ13" i="11" l="1"/>
  <c r="EZ10" i="11"/>
  <c r="EZ11" i="11"/>
  <c r="EZ12" i="11"/>
  <c r="FA13" i="13"/>
  <c r="FA12" i="13"/>
  <c r="FA10" i="13"/>
  <c r="FA11" i="13"/>
  <c r="FA13" i="14"/>
  <c r="FA12" i="14"/>
  <c r="FA11" i="14"/>
  <c r="FA10" i="14"/>
  <c r="FB3" i="14"/>
  <c r="FB3" i="13"/>
  <c r="FA3" i="11"/>
  <c r="FA13" i="11" l="1"/>
  <c r="FA11" i="11"/>
  <c r="FA12" i="11"/>
  <c r="FA10" i="11"/>
  <c r="FB13" i="13"/>
  <c r="FB12" i="13"/>
  <c r="FB11" i="13"/>
  <c r="FB10" i="13"/>
  <c r="FB13" i="14"/>
  <c r="FB12" i="14"/>
  <c r="FB11" i="14"/>
  <c r="FB10" i="14"/>
  <c r="FC3" i="14"/>
  <c r="FC3" i="13"/>
  <c r="FB3" i="11"/>
  <c r="FC13" i="14" l="1"/>
  <c r="FC12" i="14"/>
  <c r="FC10" i="14"/>
  <c r="FC11" i="14"/>
  <c r="FB13" i="11"/>
  <c r="FB11" i="11"/>
  <c r="FB12" i="11"/>
  <c r="FB10" i="11"/>
  <c r="FC13" i="13"/>
  <c r="FC12" i="13"/>
  <c r="FC10" i="13"/>
  <c r="FC11" i="13"/>
  <c r="FD3" i="14"/>
  <c r="FD3" i="13"/>
  <c r="FC3" i="11"/>
  <c r="FC11" i="11" l="1"/>
  <c r="FC12" i="11"/>
  <c r="FC13" i="11"/>
  <c r="FC10" i="11"/>
  <c r="FD13" i="14"/>
  <c r="FD11" i="14"/>
  <c r="FD10" i="14"/>
  <c r="FD12" i="14"/>
  <c r="FD13" i="13"/>
  <c r="FD10" i="13"/>
  <c r="FD11" i="13"/>
  <c r="FD12" i="13"/>
  <c r="FE3" i="14"/>
  <c r="FE3" i="13"/>
  <c r="FD3" i="11"/>
  <c r="FD13" i="11" l="1"/>
  <c r="FD11" i="11"/>
  <c r="FD12" i="11"/>
  <c r="FD10" i="11"/>
  <c r="FE11" i="14"/>
  <c r="FE13" i="14"/>
  <c r="FE12" i="14"/>
  <c r="FE10" i="14"/>
  <c r="FE11" i="13"/>
  <c r="FE12" i="13"/>
  <c r="FE13" i="13"/>
  <c r="FE10" i="13"/>
  <c r="FF3" i="14"/>
  <c r="FF3" i="13"/>
  <c r="FE3" i="11"/>
  <c r="FF12" i="14" l="1"/>
  <c r="FF13" i="14"/>
  <c r="FF11" i="14"/>
  <c r="FF10" i="14"/>
  <c r="FE12" i="11"/>
  <c r="FE13" i="11"/>
  <c r="FE11" i="11"/>
  <c r="FE10" i="11"/>
  <c r="FF13" i="13"/>
  <c r="FF11" i="13"/>
  <c r="FF12" i="13"/>
  <c r="FF10" i="13"/>
  <c r="FG3" i="14"/>
  <c r="FG3" i="13"/>
  <c r="FF3" i="11"/>
  <c r="FF13" i="11" l="1"/>
  <c r="FF12" i="11"/>
  <c r="FF11" i="11"/>
  <c r="FF10" i="11"/>
  <c r="FG12" i="14"/>
  <c r="FG13" i="14"/>
  <c r="FG11" i="14"/>
  <c r="FG10" i="14"/>
  <c r="FG12" i="13"/>
  <c r="FG13" i="13"/>
  <c r="FG11" i="13"/>
  <c r="FG10" i="13"/>
  <c r="FH3" i="14"/>
  <c r="FH3" i="13"/>
  <c r="FG3" i="11"/>
  <c r="FH12" i="13" l="1"/>
  <c r="FH13" i="13"/>
  <c r="FH11" i="13"/>
  <c r="FH10" i="13"/>
  <c r="FG13" i="11"/>
  <c r="FG12" i="11"/>
  <c r="FG10" i="11"/>
  <c r="FG11" i="11"/>
  <c r="FH12" i="14"/>
  <c r="FH13" i="14"/>
  <c r="FH11" i="14"/>
  <c r="FH10" i="14"/>
  <c r="FI3" i="14"/>
  <c r="FI3" i="13"/>
  <c r="FH3" i="11"/>
  <c r="FI13" i="13" l="1"/>
  <c r="FI12" i="13"/>
  <c r="FI11" i="13"/>
  <c r="FI10" i="13"/>
  <c r="FH13" i="11"/>
  <c r="FH12" i="11"/>
  <c r="FH10" i="11"/>
  <c r="FH11" i="11"/>
  <c r="FI13" i="14"/>
  <c r="FI12" i="14"/>
  <c r="FI11" i="14"/>
  <c r="FI10" i="14"/>
  <c r="FJ3" i="14"/>
  <c r="FJ3" i="13"/>
  <c r="FI3" i="11"/>
  <c r="FJ13" i="13" l="1"/>
  <c r="FJ12" i="13"/>
  <c r="FJ11" i="13"/>
  <c r="FJ10" i="13"/>
  <c r="FJ13" i="14"/>
  <c r="FJ12" i="14"/>
  <c r="FJ11" i="14"/>
  <c r="FJ10" i="14"/>
  <c r="FI13" i="11"/>
  <c r="FI11" i="11"/>
  <c r="FI12" i="11"/>
  <c r="FI10" i="11"/>
  <c r="FK3" i="14"/>
  <c r="FK3" i="13"/>
  <c r="FJ3" i="11"/>
  <c r="FJ13" i="11" l="1"/>
  <c r="FJ11" i="11"/>
  <c r="FJ12" i="11"/>
  <c r="FJ10" i="11"/>
  <c r="FK13" i="13"/>
  <c r="FK10" i="13"/>
  <c r="FK12" i="13"/>
  <c r="FK11" i="13"/>
  <c r="FK13" i="14"/>
  <c r="FK10" i="14"/>
  <c r="FK12" i="14"/>
  <c r="FK11" i="14"/>
  <c r="FL3" i="14"/>
  <c r="FL3" i="13"/>
  <c r="FK3" i="11"/>
  <c r="FK11" i="11" l="1"/>
  <c r="FK13" i="11"/>
  <c r="FK12" i="11"/>
  <c r="FK10" i="11"/>
  <c r="FL13" i="13"/>
  <c r="FL10" i="13"/>
  <c r="FL12" i="13"/>
  <c r="FL11" i="13"/>
  <c r="FL13" i="14"/>
  <c r="FL12" i="14"/>
  <c r="FL11" i="14"/>
  <c r="FL10" i="14"/>
  <c r="FM3" i="14"/>
  <c r="FM3" i="13"/>
  <c r="FL3" i="11"/>
  <c r="FM12" i="13" l="1"/>
  <c r="FM11" i="13"/>
  <c r="FM13" i="13"/>
  <c r="FM10" i="13"/>
  <c r="FM12" i="14"/>
  <c r="FM11" i="14"/>
  <c r="FM13" i="14"/>
  <c r="FM10" i="14"/>
  <c r="FL13" i="11"/>
  <c r="FL11" i="11"/>
  <c r="FL12" i="11"/>
  <c r="FL10" i="11"/>
  <c r="FN3" i="14"/>
  <c r="FN3" i="13"/>
  <c r="FM3" i="11"/>
  <c r="FN13" i="13" l="1"/>
  <c r="FN11" i="13"/>
  <c r="FN10" i="13"/>
  <c r="FN12" i="13"/>
  <c r="FN12" i="14"/>
  <c r="FN13" i="14"/>
  <c r="FN11" i="14"/>
  <c r="FN10" i="14"/>
  <c r="FM12" i="11"/>
  <c r="FM13" i="11"/>
  <c r="FM11" i="11"/>
  <c r="FM10" i="11"/>
  <c r="FO3" i="14"/>
  <c r="FO3" i="13"/>
  <c r="FN3" i="11"/>
  <c r="FO12" i="13" l="1"/>
  <c r="FO13" i="13"/>
  <c r="FO11" i="13"/>
  <c r="FO10" i="13"/>
  <c r="FN13" i="11"/>
  <c r="FN12" i="11"/>
  <c r="FN11" i="11"/>
  <c r="FN10" i="11"/>
  <c r="FO12" i="14"/>
  <c r="FO13" i="14"/>
  <c r="FO11" i="14"/>
  <c r="FO10" i="14"/>
  <c r="FP3" i="14"/>
  <c r="FP3" i="13"/>
  <c r="FO3" i="11"/>
  <c r="FP12" i="13" l="1"/>
  <c r="FP13" i="13"/>
  <c r="FP11" i="13"/>
  <c r="FP10" i="13"/>
  <c r="FO13" i="11"/>
  <c r="FO10" i="11"/>
  <c r="FO12" i="11"/>
  <c r="FO11" i="11"/>
  <c r="FP12" i="14"/>
  <c r="FP13" i="14"/>
  <c r="FP11" i="14"/>
  <c r="FP10" i="14"/>
  <c r="FQ3" i="14"/>
  <c r="FQ3" i="13"/>
  <c r="FP3" i="11"/>
  <c r="FP13" i="11" l="1"/>
  <c r="FP10" i="11"/>
  <c r="FP12" i="11"/>
  <c r="FP11" i="11"/>
  <c r="FQ13" i="14"/>
  <c r="FQ12" i="14"/>
  <c r="FQ11" i="14"/>
  <c r="FQ10" i="14"/>
  <c r="FQ13" i="13"/>
  <c r="FQ12" i="13"/>
  <c r="FQ11" i="13"/>
  <c r="FQ10" i="13"/>
  <c r="FR3" i="14"/>
  <c r="FR3" i="13"/>
  <c r="FQ3" i="11"/>
  <c r="FQ13" i="11" l="1"/>
  <c r="FQ12" i="11"/>
  <c r="FQ11" i="11"/>
  <c r="FQ10" i="11"/>
  <c r="FR13" i="14"/>
  <c r="FR11" i="14"/>
  <c r="FR10" i="14"/>
  <c r="FR12" i="14"/>
  <c r="FR13" i="13"/>
  <c r="FR12" i="13"/>
  <c r="FR11" i="13"/>
  <c r="FR10" i="13"/>
  <c r="FS3" i="14"/>
  <c r="FS3" i="13"/>
  <c r="FR3" i="11"/>
  <c r="FR13" i="11" l="1"/>
  <c r="FR11" i="11"/>
  <c r="FR12" i="11"/>
  <c r="FR10" i="11"/>
  <c r="FS13" i="14"/>
  <c r="FS10" i="14"/>
  <c r="FS11" i="14"/>
  <c r="FS12" i="14"/>
  <c r="FS13" i="13"/>
  <c r="FS10" i="13"/>
  <c r="FS12" i="13"/>
  <c r="FS11" i="13"/>
  <c r="FT3" i="14"/>
  <c r="FT3" i="13"/>
  <c r="FS3" i="11"/>
  <c r="FS11" i="11" l="1"/>
  <c r="FS13" i="11"/>
  <c r="FS12" i="11"/>
  <c r="FS10" i="11"/>
  <c r="FT13" i="13"/>
  <c r="FT10" i="13"/>
  <c r="FT12" i="13"/>
  <c r="FT11" i="13"/>
  <c r="FT13" i="14"/>
  <c r="FT11" i="14"/>
  <c r="FT12" i="14"/>
  <c r="FT10" i="14"/>
  <c r="FU3" i="14"/>
  <c r="FU3" i="13"/>
  <c r="FT3" i="11"/>
  <c r="FT13" i="11" l="1"/>
  <c r="FT11" i="11"/>
  <c r="FT12" i="11"/>
  <c r="FT10" i="11"/>
  <c r="FU12" i="13"/>
  <c r="FU11" i="13"/>
  <c r="FU13" i="13"/>
  <c r="FU10" i="13"/>
  <c r="FU13" i="14"/>
  <c r="FU11" i="14"/>
  <c r="FU12" i="14"/>
  <c r="FU10" i="14"/>
  <c r="FV3" i="14"/>
  <c r="FV3" i="13"/>
  <c r="FU3" i="11"/>
  <c r="FU12" i="11" l="1"/>
  <c r="FU13" i="11"/>
  <c r="FU10" i="11"/>
  <c r="FU11" i="11"/>
  <c r="FV12" i="14"/>
  <c r="FV13" i="14"/>
  <c r="FV11" i="14"/>
  <c r="FV10" i="14"/>
  <c r="FV13" i="13"/>
  <c r="FV12" i="13"/>
  <c r="FV11" i="13"/>
  <c r="FV10" i="13"/>
  <c r="FW3" i="14"/>
  <c r="FW3" i="13"/>
  <c r="FV3" i="11"/>
  <c r="FW12" i="13" l="1"/>
  <c r="FW13" i="13"/>
  <c r="FW11" i="13"/>
  <c r="FW10" i="13"/>
  <c r="FV13" i="11"/>
  <c r="FV11" i="11"/>
  <c r="FV12" i="11"/>
  <c r="FV10" i="11"/>
  <c r="FW12" i="14"/>
  <c r="FW13" i="14"/>
  <c r="FW11" i="14"/>
  <c r="FW10" i="14"/>
  <c r="FX3" i="14"/>
  <c r="FX3" i="13"/>
  <c r="FW3" i="11"/>
  <c r="FW13" i="11" l="1"/>
  <c r="FW10" i="11"/>
  <c r="FW12" i="11"/>
  <c r="FW11" i="11"/>
  <c r="FX12" i="13"/>
  <c r="FX13" i="13"/>
  <c r="FX11" i="13"/>
  <c r="FX10" i="13"/>
  <c r="FX12" i="14"/>
  <c r="FX13" i="14"/>
  <c r="FX11" i="14"/>
  <c r="FX10" i="14"/>
  <c r="FY3" i="14"/>
  <c r="FY3" i="13"/>
  <c r="FX3" i="11"/>
  <c r="FX13" i="11" l="1"/>
  <c r="FX10" i="11"/>
  <c r="FX12" i="11"/>
  <c r="FX11" i="11"/>
  <c r="FY13" i="14"/>
  <c r="FY12" i="14"/>
  <c r="FY11" i="14"/>
  <c r="FY10" i="14"/>
  <c r="FY13" i="13"/>
  <c r="FY12" i="13"/>
  <c r="FY11" i="13"/>
  <c r="FY10" i="13"/>
  <c r="FZ3" i="14"/>
  <c r="FZ3" i="13"/>
  <c r="FY3" i="11"/>
  <c r="FZ13" i="13" l="1"/>
  <c r="FZ11" i="13"/>
  <c r="FZ12" i="13"/>
  <c r="FZ10" i="13"/>
  <c r="FZ13" i="14"/>
  <c r="FZ12" i="14"/>
  <c r="FZ11" i="14"/>
  <c r="FZ10" i="14"/>
  <c r="FY13" i="11"/>
  <c r="FY12" i="11"/>
  <c r="FY11" i="11"/>
  <c r="FY10" i="11"/>
  <c r="GA3" i="14"/>
  <c r="GA3" i="13"/>
  <c r="FZ3" i="11"/>
  <c r="GA13" i="13" l="1"/>
  <c r="GA10" i="13"/>
  <c r="GA11" i="13"/>
  <c r="GA12" i="13"/>
  <c r="GA13" i="14"/>
  <c r="GA12" i="14"/>
  <c r="GA10" i="14"/>
  <c r="GA11" i="14"/>
  <c r="FZ13" i="11"/>
  <c r="FZ12" i="11"/>
  <c r="FZ11" i="11"/>
  <c r="FZ10" i="11"/>
  <c r="GB3" i="14"/>
  <c r="GB3" i="13"/>
  <c r="GA3" i="11"/>
  <c r="GA13" i="11" l="1"/>
  <c r="GA11" i="11"/>
  <c r="GA10" i="11"/>
  <c r="GA12" i="11"/>
  <c r="GB13" i="13"/>
  <c r="GB10" i="13"/>
  <c r="GB11" i="13"/>
  <c r="GB12" i="13"/>
  <c r="GB13" i="14"/>
  <c r="GB12" i="14"/>
  <c r="GB10" i="14"/>
  <c r="GB11" i="14"/>
  <c r="GC3" i="14"/>
  <c r="GC3" i="13"/>
  <c r="GB3" i="11"/>
  <c r="GC11" i="13" l="1"/>
  <c r="GC13" i="13"/>
  <c r="GC12" i="13"/>
  <c r="GC10" i="13"/>
  <c r="GB13" i="11"/>
  <c r="GB11" i="11"/>
  <c r="GB12" i="11"/>
  <c r="GB10" i="11"/>
  <c r="GC13" i="14"/>
  <c r="GC11" i="14"/>
  <c r="GC12" i="14"/>
  <c r="GC10" i="14"/>
  <c r="GD3" i="14"/>
  <c r="GD3" i="13"/>
  <c r="GC3" i="11"/>
  <c r="GD13" i="13" l="1"/>
  <c r="GD11" i="13"/>
  <c r="GD12" i="13"/>
  <c r="GD10" i="13"/>
  <c r="GC12" i="11"/>
  <c r="GC13" i="11"/>
  <c r="GC10" i="11"/>
  <c r="GC11" i="11"/>
  <c r="GD12" i="14"/>
  <c r="GD13" i="14"/>
  <c r="GD11" i="14"/>
  <c r="GD10" i="14"/>
  <c r="GE3" i="14"/>
  <c r="GE3" i="13"/>
  <c r="GD3" i="11"/>
  <c r="GE12" i="13" l="1"/>
  <c r="GE13" i="13"/>
  <c r="GE11" i="13"/>
  <c r="GE10" i="13"/>
  <c r="GD13" i="11"/>
  <c r="GD12" i="11"/>
  <c r="GD11" i="11"/>
  <c r="GD10" i="11"/>
  <c r="GE12" i="14"/>
  <c r="GE13" i="14"/>
  <c r="GE11" i="14"/>
  <c r="GE10" i="14"/>
  <c r="GF3" i="14"/>
  <c r="GF3" i="13"/>
  <c r="GE3" i="11"/>
  <c r="GE13" i="11" l="1"/>
  <c r="GE10" i="11"/>
  <c r="GE11" i="11"/>
  <c r="GE12" i="11"/>
  <c r="GF12" i="13"/>
  <c r="GF13" i="13"/>
  <c r="GF11" i="13"/>
  <c r="GF10" i="13"/>
  <c r="GF12" i="14"/>
  <c r="GF13" i="14"/>
  <c r="GF11" i="14"/>
  <c r="GF10" i="14"/>
  <c r="GG3" i="14"/>
  <c r="GG3" i="13"/>
  <c r="GF3" i="11"/>
  <c r="GG13" i="13" l="1"/>
  <c r="GG12" i="13"/>
  <c r="GG11" i="13"/>
  <c r="GG10" i="13"/>
  <c r="GG13" i="14"/>
  <c r="GG12" i="14"/>
  <c r="GG10" i="14"/>
  <c r="GG11" i="14"/>
  <c r="GF13" i="11"/>
  <c r="GF10" i="11"/>
  <c r="GF12" i="11"/>
  <c r="GF11" i="11"/>
  <c r="GH3" i="14"/>
  <c r="GH3" i="13"/>
  <c r="GG3" i="11"/>
  <c r="GG13" i="11" l="1"/>
  <c r="GG12" i="11"/>
  <c r="GG11" i="11"/>
  <c r="GG10" i="11"/>
  <c r="GH13" i="14"/>
  <c r="GH12" i="14"/>
  <c r="GH11" i="14"/>
  <c r="GH10" i="14"/>
  <c r="GH13" i="13"/>
  <c r="GH12" i="13"/>
  <c r="GH11" i="13"/>
  <c r="GH10" i="13"/>
  <c r="GI3" i="14"/>
  <c r="GI3" i="13"/>
  <c r="GH3" i="11"/>
  <c r="GI13" i="14" l="1"/>
  <c r="GI10" i="14"/>
  <c r="GI12" i="14"/>
  <c r="GI11" i="14"/>
  <c r="GH13" i="11"/>
  <c r="GH12" i="11"/>
  <c r="GH11" i="11"/>
  <c r="GH10" i="11"/>
  <c r="GI13" i="13"/>
  <c r="GI12" i="13"/>
  <c r="GI10" i="13"/>
  <c r="GI11" i="13"/>
  <c r="GJ3" i="14"/>
  <c r="GJ3" i="13"/>
  <c r="GI3" i="11"/>
  <c r="GI13" i="11" l="1"/>
  <c r="GI12" i="11"/>
  <c r="GI11" i="11"/>
  <c r="GI10" i="11"/>
  <c r="GJ13" i="14"/>
  <c r="GJ10" i="14"/>
  <c r="GJ12" i="14"/>
  <c r="GJ11" i="14"/>
  <c r="GJ13" i="13"/>
  <c r="GJ10" i="13"/>
  <c r="GJ11" i="13"/>
  <c r="GJ12" i="13"/>
  <c r="GK3" i="14"/>
  <c r="GK3" i="13"/>
  <c r="GJ3" i="11"/>
  <c r="GJ13" i="11" l="1"/>
  <c r="GJ11" i="11"/>
  <c r="GJ10" i="11"/>
  <c r="GJ12" i="11"/>
  <c r="GK13" i="14"/>
  <c r="GK12" i="14"/>
  <c r="GK11" i="14"/>
  <c r="GK10" i="14"/>
  <c r="GK13" i="13"/>
  <c r="GK11" i="13"/>
  <c r="GK12" i="13"/>
  <c r="GK10" i="13"/>
  <c r="GL3" i="14"/>
  <c r="GL3" i="13"/>
  <c r="GK3" i="11"/>
  <c r="GK12" i="11" l="1"/>
  <c r="GK13" i="11"/>
  <c r="GK11" i="11"/>
  <c r="GK10" i="11"/>
  <c r="GL12" i="14"/>
  <c r="GL13" i="14"/>
  <c r="GL11" i="14"/>
  <c r="GL10" i="14"/>
  <c r="GL13" i="13"/>
  <c r="GL11" i="13"/>
  <c r="GL12" i="13"/>
  <c r="GL10" i="13"/>
  <c r="GM3" i="14"/>
  <c r="GM3" i="13"/>
  <c r="GL3" i="11"/>
  <c r="GM12" i="13" l="1"/>
  <c r="GM13" i="13"/>
  <c r="GM11" i="13"/>
  <c r="GM10" i="13"/>
  <c r="GL13" i="11"/>
  <c r="GL12" i="11"/>
  <c r="GL11" i="11"/>
  <c r="GL10" i="11"/>
  <c r="GM12" i="14"/>
  <c r="GM13" i="14"/>
  <c r="GM11" i="14"/>
  <c r="GM10" i="14"/>
  <c r="GN3" i="14"/>
  <c r="GN3" i="13"/>
  <c r="GM3" i="11"/>
  <c r="GN12" i="13" l="1"/>
  <c r="GN13" i="13"/>
  <c r="GN11" i="13"/>
  <c r="GN10" i="13"/>
  <c r="GN12" i="14"/>
  <c r="GN13" i="14"/>
  <c r="GN11" i="14"/>
  <c r="GN10" i="14"/>
  <c r="GM13" i="11"/>
  <c r="GM10" i="11"/>
  <c r="GM12" i="11"/>
  <c r="GM11" i="11"/>
  <c r="GO3" i="14"/>
  <c r="GO3" i="13"/>
  <c r="GN3" i="11"/>
  <c r="GO13" i="13" l="1"/>
  <c r="GO12" i="13"/>
  <c r="GO10" i="13"/>
  <c r="GO11" i="13"/>
  <c r="GN13" i="11"/>
  <c r="GN10" i="11"/>
  <c r="GN11" i="11"/>
  <c r="GN12" i="11"/>
  <c r="GO13" i="14"/>
  <c r="GO12" i="14"/>
  <c r="GO10" i="14"/>
  <c r="GO11" i="14"/>
  <c r="GP3" i="14"/>
  <c r="GP3" i="13"/>
  <c r="GO3" i="11"/>
  <c r="GP13" i="13" l="1"/>
  <c r="GP12" i="13"/>
  <c r="GP11" i="13"/>
  <c r="GP10" i="13"/>
  <c r="GO13" i="11"/>
  <c r="GO12" i="11"/>
  <c r="GO11" i="11"/>
  <c r="GO10" i="11"/>
  <c r="GP13" i="14"/>
  <c r="GP12" i="14"/>
  <c r="GP11" i="14"/>
  <c r="GP10" i="14"/>
  <c r="GQ3" i="14"/>
  <c r="GQ3" i="13"/>
  <c r="GP3" i="11"/>
  <c r="GQ13" i="13" l="1"/>
  <c r="GQ10" i="13"/>
  <c r="GQ12" i="13"/>
  <c r="GQ11" i="13"/>
  <c r="GP13" i="11"/>
  <c r="GP12" i="11"/>
  <c r="GP11" i="11"/>
  <c r="GP10" i="11"/>
  <c r="GQ13" i="14"/>
  <c r="GQ10" i="14"/>
  <c r="GQ11" i="14"/>
  <c r="GQ12" i="14"/>
  <c r="GR3" i="14"/>
  <c r="GR3" i="13"/>
  <c r="GQ3" i="11"/>
  <c r="GQ12" i="11" l="1"/>
  <c r="GQ11" i="11"/>
  <c r="GQ10" i="11"/>
  <c r="GQ13" i="11"/>
  <c r="GR13" i="14"/>
  <c r="GR10" i="14"/>
  <c r="GR11" i="14"/>
  <c r="GR12" i="14"/>
  <c r="GR13" i="13"/>
  <c r="GR10" i="13"/>
  <c r="GR12" i="13"/>
  <c r="GR11" i="13"/>
  <c r="GS3" i="14"/>
  <c r="GS3" i="13"/>
  <c r="GR3" i="11"/>
  <c r="GR13" i="11" l="1"/>
  <c r="GR12" i="11"/>
  <c r="GR11" i="11"/>
  <c r="GR10" i="11"/>
  <c r="GS12" i="13"/>
  <c r="GS13" i="13"/>
  <c r="GS11" i="13"/>
  <c r="GS10" i="13"/>
  <c r="GS12" i="14"/>
  <c r="GS13" i="14"/>
  <c r="GS11" i="14"/>
  <c r="GS10" i="14"/>
  <c r="GT3" i="14"/>
  <c r="GT3" i="13"/>
  <c r="GS3" i="11"/>
  <c r="GT13" i="13" l="1"/>
  <c r="GT11" i="13"/>
  <c r="GT10" i="13"/>
  <c r="GT12" i="13"/>
  <c r="GS12" i="11"/>
  <c r="GS13" i="11"/>
  <c r="GS11" i="11"/>
  <c r="GS10" i="11"/>
  <c r="GT12" i="14"/>
  <c r="GT13" i="14"/>
  <c r="GT11" i="14"/>
  <c r="GT10" i="14"/>
  <c r="GU3" i="14"/>
  <c r="GU3" i="13"/>
  <c r="GT3" i="11"/>
  <c r="GT13" i="11" l="1"/>
  <c r="GT11" i="11"/>
  <c r="GT12" i="11"/>
  <c r="GT10" i="11"/>
  <c r="GU12" i="13"/>
  <c r="GU13" i="13"/>
  <c r="GU11" i="13"/>
  <c r="GU10" i="13"/>
  <c r="GU12" i="14"/>
  <c r="GU13" i="14"/>
  <c r="GU11" i="14"/>
  <c r="GU10" i="14"/>
  <c r="GV3" i="14"/>
  <c r="GV3" i="13"/>
  <c r="GU3" i="11"/>
  <c r="GV12" i="14" l="1"/>
  <c r="GV13" i="14"/>
  <c r="GV11" i="14"/>
  <c r="GV10" i="14"/>
  <c r="GU13" i="11"/>
  <c r="GU10" i="11"/>
  <c r="GU11" i="11"/>
  <c r="GU12" i="11"/>
  <c r="GV12" i="13"/>
  <c r="GV13" i="13"/>
  <c r="GV11" i="13"/>
  <c r="GV10" i="13"/>
  <c r="GW3" i="14"/>
  <c r="GW3" i="13"/>
  <c r="GV3" i="11"/>
  <c r="GV13" i="11" l="1"/>
  <c r="GV10" i="11"/>
  <c r="GV12" i="11"/>
  <c r="GV11" i="11"/>
  <c r="GW13" i="13"/>
  <c r="GW12" i="13"/>
  <c r="GW10" i="13"/>
  <c r="GW11" i="13"/>
  <c r="GW13" i="14"/>
  <c r="GW12" i="14"/>
  <c r="GW10" i="14"/>
  <c r="GW11" i="14"/>
  <c r="GX3" i="14"/>
  <c r="GX3" i="13"/>
  <c r="GW3" i="11"/>
  <c r="GX13" i="14" l="1"/>
  <c r="GX12" i="14"/>
  <c r="GX11" i="14"/>
  <c r="GX10" i="14"/>
  <c r="GX13" i="13"/>
  <c r="GX12" i="13"/>
  <c r="GX11" i="13"/>
  <c r="GX10" i="13"/>
  <c r="GW13" i="11"/>
  <c r="GW11" i="11"/>
  <c r="GW12" i="11"/>
  <c r="GW10" i="11"/>
  <c r="GY3" i="14"/>
  <c r="GY3" i="13"/>
  <c r="GX3" i="11"/>
  <c r="GX13" i="11" l="1"/>
  <c r="GX11" i="11"/>
  <c r="GX12" i="11"/>
  <c r="GX10" i="11"/>
  <c r="GY13" i="14"/>
  <c r="GY10" i="14"/>
  <c r="GY12" i="14"/>
  <c r="GY11" i="14"/>
  <c r="GY13" i="13"/>
  <c r="GY10" i="13"/>
  <c r="GY12" i="13"/>
  <c r="GY11" i="13"/>
  <c r="GZ3" i="14"/>
  <c r="GZ3" i="13"/>
  <c r="GY3" i="11"/>
  <c r="GZ13" i="14" l="1"/>
  <c r="GZ10" i="14"/>
  <c r="GZ12" i="14"/>
  <c r="GZ11" i="14"/>
  <c r="GY11" i="11"/>
  <c r="GY12" i="11"/>
  <c r="GY13" i="11"/>
  <c r="GY10" i="11"/>
  <c r="GZ13" i="13"/>
  <c r="GZ10" i="13"/>
  <c r="GZ12" i="13"/>
  <c r="GZ11" i="13"/>
  <c r="HA3" i="14"/>
  <c r="HA3" i="13"/>
  <c r="GZ3" i="11"/>
  <c r="GZ13" i="11" l="1"/>
  <c r="GZ11" i="11"/>
  <c r="GZ12" i="11"/>
  <c r="GZ10" i="11"/>
  <c r="HA12" i="14"/>
  <c r="HA11" i="14"/>
  <c r="HA13" i="14"/>
  <c r="HA10" i="14"/>
  <c r="HA13" i="13"/>
  <c r="HA12" i="13"/>
  <c r="HA11" i="13"/>
  <c r="HA10" i="13"/>
  <c r="HB3" i="14"/>
  <c r="HB3" i="13"/>
  <c r="HA3" i="11"/>
  <c r="HA12" i="11" l="1"/>
  <c r="HA13" i="11"/>
  <c r="HA10" i="11"/>
  <c r="HA11" i="11"/>
  <c r="HB13" i="13"/>
  <c r="HB12" i="13"/>
  <c r="HB11" i="13"/>
  <c r="HB10" i="13"/>
  <c r="HB12" i="14"/>
  <c r="HB13" i="14"/>
  <c r="HB11" i="14"/>
  <c r="HB10" i="14"/>
  <c r="HC3" i="14"/>
  <c r="HC3" i="13"/>
  <c r="HB3" i="11"/>
  <c r="HB13" i="11" l="1"/>
  <c r="HB12" i="11"/>
  <c r="HB11" i="11"/>
  <c r="HB10" i="11"/>
  <c r="HC12" i="13"/>
  <c r="HC13" i="13"/>
  <c r="HC11" i="13"/>
  <c r="HC10" i="13"/>
  <c r="HC12" i="14"/>
  <c r="HC13" i="14"/>
  <c r="HC11" i="14"/>
  <c r="HC10" i="14"/>
  <c r="HD3" i="14"/>
  <c r="HD3" i="13"/>
  <c r="HC3" i="11"/>
  <c r="HD12" i="13" l="1"/>
  <c r="HD13" i="13"/>
  <c r="HD11" i="13"/>
  <c r="HD10" i="13"/>
  <c r="HD12" i="14"/>
  <c r="HD13" i="14"/>
  <c r="HD11" i="14"/>
  <c r="HD10" i="14"/>
  <c r="HC13" i="11"/>
  <c r="HC10" i="11"/>
  <c r="HC11" i="11"/>
  <c r="HC12" i="11"/>
  <c r="HE3" i="14"/>
  <c r="HE3" i="13"/>
  <c r="HD3" i="11"/>
  <c r="HE13" i="13" l="1"/>
  <c r="HE12" i="13"/>
  <c r="HE11" i="13"/>
  <c r="HE10" i="13"/>
  <c r="HE13" i="14"/>
  <c r="HE12" i="14"/>
  <c r="HE11" i="14"/>
  <c r="HE10" i="14"/>
  <c r="HD13" i="11"/>
  <c r="HD10" i="11"/>
  <c r="HD12" i="11"/>
  <c r="HD11" i="11"/>
  <c r="HF3" i="14"/>
  <c r="HF3" i="13"/>
  <c r="HE3" i="11"/>
  <c r="HF13" i="13" l="1"/>
  <c r="HF11" i="13"/>
  <c r="HF12" i="13"/>
  <c r="HF10" i="13"/>
  <c r="HE13" i="11"/>
  <c r="HE11" i="11"/>
  <c r="HE12" i="11"/>
  <c r="HE10" i="11"/>
  <c r="HF13" i="14"/>
  <c r="HF12" i="14"/>
  <c r="HF11" i="14"/>
  <c r="HF10" i="14"/>
  <c r="HG3" i="14"/>
  <c r="HG3" i="13"/>
  <c r="HF3" i="11"/>
  <c r="HF13" i="11" l="1"/>
  <c r="HF11" i="11"/>
  <c r="HF10" i="11"/>
  <c r="HF12" i="11"/>
  <c r="HG13" i="14"/>
  <c r="HG10" i="14"/>
  <c r="HG11" i="14"/>
  <c r="HG12" i="14"/>
  <c r="HG13" i="13"/>
  <c r="HG10" i="13"/>
  <c r="HG11" i="13"/>
  <c r="HG12" i="13"/>
  <c r="HH3" i="14"/>
  <c r="HH3" i="13"/>
  <c r="HG3" i="11"/>
  <c r="HG11" i="11" l="1"/>
  <c r="HG12" i="11"/>
  <c r="HG13" i="11"/>
  <c r="HG10" i="11"/>
  <c r="HH13" i="13"/>
  <c r="HH10" i="13"/>
  <c r="HH11" i="13"/>
  <c r="HH12" i="13"/>
  <c r="HH13" i="14"/>
  <c r="HH10" i="14"/>
  <c r="HH11" i="14"/>
  <c r="HH12" i="14"/>
  <c r="HI3" i="14"/>
  <c r="HI3" i="13"/>
  <c r="HH3" i="11"/>
  <c r="HH13" i="11" l="1"/>
  <c r="HH11" i="11"/>
  <c r="HH12" i="11"/>
  <c r="HH10" i="11"/>
  <c r="HI12" i="14"/>
  <c r="HI11" i="14"/>
  <c r="HI13" i="14"/>
  <c r="HI10" i="14"/>
  <c r="HI13" i="13"/>
  <c r="HI11" i="13"/>
  <c r="HI12" i="13"/>
  <c r="HI10" i="13"/>
  <c r="HJ3" i="14"/>
  <c r="HJ3" i="13"/>
  <c r="HI3" i="11"/>
  <c r="HI12" i="11" l="1"/>
  <c r="HI13" i="11"/>
  <c r="HI10" i="11"/>
  <c r="HI11" i="11"/>
  <c r="HJ12" i="14"/>
  <c r="HJ13" i="14"/>
  <c r="HJ11" i="14"/>
  <c r="HJ10" i="14"/>
  <c r="HJ13" i="13"/>
  <c r="HJ11" i="13"/>
  <c r="HJ12" i="13"/>
  <c r="HJ10" i="13"/>
  <c r="HK3" i="14"/>
  <c r="HK3" i="13"/>
  <c r="HJ3" i="11"/>
  <c r="HJ13" i="11" l="1"/>
  <c r="HJ12" i="11"/>
  <c r="HJ11" i="11"/>
  <c r="HJ10" i="11"/>
  <c r="HK12" i="14"/>
  <c r="HK13" i="14"/>
  <c r="HK11" i="14"/>
  <c r="HK10" i="14"/>
  <c r="HK12" i="13"/>
  <c r="HK13" i="13"/>
  <c r="HK11" i="13"/>
  <c r="HK10" i="13"/>
  <c r="HL3" i="14"/>
  <c r="HL3" i="13"/>
  <c r="HK3" i="11"/>
  <c r="HL12" i="13" l="1"/>
  <c r="HL13" i="13"/>
  <c r="HL11" i="13"/>
  <c r="HL10" i="13"/>
  <c r="HK13" i="11"/>
  <c r="HK12" i="11"/>
  <c r="HK10" i="11"/>
  <c r="HK11" i="11"/>
  <c r="HL12" i="14"/>
  <c r="HL13" i="14"/>
  <c r="HL11" i="14"/>
  <c r="HL10" i="14"/>
  <c r="HM3" i="14"/>
  <c r="HM3" i="13"/>
  <c r="HL3" i="11"/>
  <c r="HM13" i="13" l="1"/>
  <c r="HM12" i="13"/>
  <c r="HM10" i="13"/>
  <c r="HM11" i="13"/>
  <c r="HL13" i="11"/>
  <c r="HL10" i="11"/>
  <c r="HL12" i="11"/>
  <c r="HL11" i="11"/>
  <c r="HM13" i="14"/>
  <c r="HM12" i="14"/>
  <c r="HM10" i="14"/>
  <c r="HM11" i="14"/>
  <c r="HN3" i="14"/>
  <c r="HN3" i="13"/>
  <c r="HM3" i="11"/>
  <c r="HN13" i="13" l="1"/>
  <c r="HN12" i="13"/>
  <c r="HN11" i="13"/>
  <c r="HN10" i="13"/>
  <c r="HM13" i="11"/>
  <c r="HM11" i="11"/>
  <c r="HM12" i="11"/>
  <c r="HM10" i="11"/>
  <c r="HN13" i="14"/>
  <c r="HN12" i="14"/>
  <c r="HN11" i="14"/>
  <c r="HN10" i="14"/>
  <c r="HO3" i="14"/>
  <c r="HO3" i="13"/>
  <c r="HN3" i="11"/>
  <c r="HO13" i="13" l="1"/>
  <c r="HO12" i="13"/>
  <c r="HO10" i="13"/>
  <c r="HO11" i="13"/>
  <c r="HN13" i="11"/>
  <c r="HN11" i="11"/>
  <c r="HN12" i="11"/>
  <c r="HN10" i="11"/>
  <c r="HO13" i="14"/>
  <c r="HO10" i="14"/>
  <c r="HO12" i="14"/>
  <c r="HO11" i="14"/>
  <c r="HP3" i="14"/>
  <c r="HP3" i="13"/>
  <c r="HO3" i="11"/>
  <c r="HO11" i="11" l="1"/>
  <c r="HO13" i="11"/>
  <c r="HO12" i="11"/>
  <c r="HO10" i="11"/>
  <c r="HP13" i="13"/>
  <c r="HP10" i="13"/>
  <c r="HP11" i="13"/>
  <c r="HP12" i="13"/>
  <c r="HP13" i="14"/>
  <c r="HP10" i="14"/>
  <c r="HP12" i="14"/>
  <c r="HP11" i="14"/>
  <c r="HQ3" i="14"/>
  <c r="HQ3" i="13"/>
  <c r="HP3" i="11"/>
  <c r="HQ11" i="13" l="1"/>
  <c r="HQ12" i="13"/>
  <c r="HQ13" i="13"/>
  <c r="HQ10" i="13"/>
  <c r="HP13" i="11"/>
  <c r="HP11" i="11"/>
  <c r="HP12" i="11"/>
  <c r="HP10" i="11"/>
  <c r="HQ12" i="14"/>
  <c r="HQ11" i="14"/>
  <c r="HQ13" i="14"/>
  <c r="HQ10" i="14"/>
  <c r="HR3" i="14"/>
  <c r="HR3" i="13"/>
  <c r="HQ3" i="11"/>
  <c r="HR13" i="13" l="1"/>
  <c r="HR11" i="13"/>
  <c r="HR12" i="13"/>
  <c r="HR10" i="13"/>
  <c r="HR12" i="14"/>
  <c r="HR13" i="14"/>
  <c r="HR11" i="14"/>
  <c r="HR10" i="14"/>
  <c r="HQ12" i="11"/>
  <c r="HQ13" i="11"/>
  <c r="HQ11" i="11"/>
  <c r="HQ10" i="11"/>
  <c r="HS3" i="14"/>
  <c r="HS3" i="13"/>
  <c r="HR3" i="11"/>
  <c r="HR13" i="11" l="1"/>
  <c r="HR12" i="11"/>
  <c r="HR11" i="11"/>
  <c r="HR10" i="11"/>
  <c r="HS12" i="14"/>
  <c r="HS13" i="14"/>
  <c r="HS11" i="14"/>
  <c r="HS10" i="14"/>
  <c r="HS12" i="13"/>
  <c r="HS13" i="13"/>
  <c r="HS11" i="13"/>
  <c r="HS10" i="13"/>
  <c r="HT3" i="14"/>
  <c r="HT3" i="13"/>
  <c r="HS3" i="11"/>
  <c r="HT12" i="13" l="1"/>
  <c r="HT13" i="13"/>
  <c r="HT11" i="13"/>
  <c r="HT10" i="13"/>
  <c r="HS13" i="11"/>
  <c r="HS12" i="11"/>
  <c r="HS10" i="11"/>
  <c r="HS11" i="11"/>
  <c r="HT12" i="14"/>
  <c r="HT13" i="14"/>
  <c r="HT11" i="14"/>
  <c r="HT10" i="14"/>
  <c r="HU3" i="14"/>
  <c r="HU3" i="13"/>
  <c r="HT3" i="11"/>
  <c r="HT13" i="11" l="1"/>
  <c r="HT12" i="11"/>
  <c r="HT10" i="11"/>
  <c r="HT11" i="11"/>
  <c r="HU13" i="13"/>
  <c r="HU12" i="13"/>
  <c r="HU11" i="13"/>
  <c r="HU10" i="13"/>
  <c r="HU13" i="14"/>
  <c r="HU12" i="14"/>
  <c r="HU11" i="14"/>
  <c r="HU10" i="14"/>
  <c r="HV3" i="14"/>
  <c r="HV3" i="13"/>
  <c r="HU3" i="11"/>
  <c r="HV13" i="13" l="1"/>
  <c r="HV12" i="13"/>
  <c r="HV11" i="13"/>
  <c r="HV10" i="13"/>
  <c r="HV13" i="14"/>
  <c r="HV12" i="14"/>
  <c r="HV11" i="14"/>
  <c r="HV10" i="14"/>
  <c r="HU13" i="11"/>
  <c r="HU11" i="11"/>
  <c r="HU10" i="11"/>
  <c r="HU12" i="11"/>
  <c r="HW3" i="14"/>
  <c r="HW3" i="13"/>
  <c r="HV3" i="11"/>
  <c r="HW13" i="13" l="1"/>
  <c r="HW10" i="13"/>
  <c r="HW12" i="13"/>
  <c r="HW11" i="13"/>
  <c r="HW13" i="14"/>
  <c r="HW10" i="14"/>
  <c r="HW11" i="14"/>
  <c r="HW12" i="14"/>
  <c r="HV13" i="11"/>
  <c r="HV11" i="11"/>
  <c r="HV12" i="11"/>
  <c r="HV10" i="11"/>
  <c r="HX3" i="14"/>
  <c r="HX3" i="13"/>
  <c r="HW3" i="11"/>
  <c r="HX13" i="13" l="1"/>
  <c r="HX10" i="13"/>
  <c r="HX12" i="13"/>
  <c r="HX11" i="13"/>
  <c r="HW11" i="11"/>
  <c r="HW13" i="11"/>
  <c r="HW12" i="11"/>
  <c r="HW10" i="11"/>
  <c r="HX13" i="14"/>
  <c r="HX10" i="14"/>
  <c r="HX11" i="14"/>
  <c r="HX12" i="14"/>
  <c r="HY3" i="14"/>
  <c r="HY3" i="13"/>
  <c r="HX3" i="11"/>
  <c r="HX13" i="11" l="1"/>
  <c r="HX11" i="11"/>
  <c r="HX12" i="11"/>
  <c r="HX10" i="11"/>
  <c r="HY12" i="14"/>
  <c r="HY11" i="14"/>
  <c r="HY13" i="14"/>
  <c r="HY10" i="14"/>
  <c r="HY12" i="13"/>
  <c r="HY11" i="13"/>
  <c r="HY13" i="13"/>
  <c r="HY10" i="13"/>
  <c r="HZ3" i="14"/>
  <c r="HZ3" i="13"/>
  <c r="HY3" i="11"/>
  <c r="HZ13" i="13" l="1"/>
  <c r="HZ11" i="13"/>
  <c r="HZ10" i="13"/>
  <c r="HZ12" i="13"/>
  <c r="HZ12" i="14"/>
  <c r="HZ13" i="14"/>
  <c r="HZ11" i="14"/>
  <c r="HZ10" i="14"/>
  <c r="HY12" i="11"/>
  <c r="HY13" i="11"/>
  <c r="HY11" i="11"/>
  <c r="HY10" i="11"/>
  <c r="IA3" i="14"/>
  <c r="IA3" i="13"/>
  <c r="HZ3" i="11"/>
  <c r="IA12" i="13" l="1"/>
  <c r="IA13" i="13"/>
  <c r="IA11" i="13"/>
  <c r="IA10" i="13"/>
  <c r="IA12" i="14"/>
  <c r="IA13" i="14"/>
  <c r="IA11" i="14"/>
  <c r="IA10" i="14"/>
  <c r="HZ13" i="11"/>
  <c r="HZ12" i="11"/>
  <c r="HZ11" i="11"/>
  <c r="HZ10" i="11"/>
  <c r="IB3" i="14"/>
  <c r="IB3" i="13"/>
  <c r="IA3" i="11"/>
  <c r="IB12" i="13" l="1"/>
  <c r="IB13" i="13"/>
  <c r="IB11" i="13"/>
  <c r="IB10" i="13"/>
  <c r="IB12" i="14"/>
  <c r="IB13" i="14"/>
  <c r="IB11" i="14"/>
  <c r="IB10" i="14"/>
  <c r="IA13" i="11"/>
  <c r="IA10" i="11"/>
  <c r="IA12" i="11"/>
  <c r="IA11" i="11"/>
  <c r="IC3" i="14"/>
  <c r="IC3" i="13"/>
  <c r="IB3" i="11"/>
  <c r="IB13" i="11" l="1"/>
  <c r="IB10" i="11"/>
  <c r="IB12" i="11"/>
  <c r="IB11" i="11"/>
  <c r="IC13" i="14"/>
  <c r="IC12" i="14"/>
  <c r="IC11" i="14"/>
  <c r="IC10" i="14"/>
  <c r="IC13" i="13"/>
  <c r="IC12" i="13"/>
  <c r="IC11" i="13"/>
  <c r="IC10" i="13"/>
  <c r="ID3" i="14"/>
  <c r="ID3" i="13"/>
  <c r="IC3" i="11"/>
  <c r="IC13" i="11" l="1"/>
  <c r="IC12" i="11"/>
  <c r="IC11" i="11"/>
  <c r="IC10" i="11"/>
  <c r="ID13" i="14"/>
  <c r="ID12" i="14"/>
  <c r="ID11" i="14"/>
  <c r="ID10" i="14"/>
  <c r="ID13" i="13"/>
  <c r="ID12" i="13"/>
  <c r="ID11" i="13"/>
  <c r="ID10" i="13"/>
  <c r="IE3" i="14"/>
  <c r="IE3" i="13"/>
  <c r="ID3" i="11"/>
  <c r="ID13" i="11" l="1"/>
  <c r="ID11" i="11"/>
  <c r="ID12" i="11"/>
  <c r="ID10" i="11"/>
  <c r="IE13" i="14"/>
  <c r="IE10" i="14"/>
  <c r="IE12" i="14"/>
  <c r="IE11" i="14"/>
  <c r="IE13" i="13"/>
  <c r="IE10" i="13"/>
  <c r="IE12" i="13"/>
  <c r="IE11" i="13"/>
  <c r="IF3" i="14"/>
  <c r="IF3" i="13"/>
  <c r="IE3" i="11"/>
  <c r="IE11" i="11" l="1"/>
  <c r="IE13" i="11"/>
  <c r="IE12" i="11"/>
  <c r="IE10" i="11"/>
  <c r="IF13" i="13"/>
  <c r="IF10" i="13"/>
  <c r="IF12" i="13"/>
  <c r="IF11" i="13"/>
  <c r="IF13" i="14"/>
  <c r="IF10" i="14"/>
  <c r="IF12" i="14"/>
  <c r="IF11" i="14"/>
  <c r="IG3" i="14"/>
  <c r="IG3" i="13"/>
  <c r="IF3" i="11"/>
  <c r="IF13" i="11" l="1"/>
  <c r="IF11" i="11"/>
  <c r="IF12" i="11"/>
  <c r="IF10" i="11"/>
  <c r="IG12" i="14"/>
  <c r="IG13" i="14"/>
  <c r="IG11" i="14"/>
  <c r="IG10" i="14"/>
  <c r="IG12" i="13"/>
  <c r="IG11" i="13"/>
  <c r="IG13" i="13"/>
  <c r="IG10" i="13"/>
  <c r="IH3" i="14"/>
  <c r="IH3" i="13"/>
  <c r="IG3" i="11"/>
  <c r="IG12" i="11" l="1"/>
  <c r="IG13" i="11"/>
  <c r="IG10" i="11"/>
  <c r="IG11" i="11"/>
  <c r="IH13" i="13"/>
  <c r="IH12" i="13"/>
  <c r="IH11" i="13"/>
  <c r="IH10" i="13"/>
  <c r="IH12" i="14"/>
  <c r="IH13" i="14"/>
  <c r="IH11" i="14"/>
  <c r="IH10" i="14"/>
  <c r="II3" i="14"/>
  <c r="II3" i="13"/>
  <c r="IH3" i="11"/>
  <c r="IH13" i="11" l="1"/>
  <c r="IH11" i="11"/>
  <c r="IH12" i="11"/>
  <c r="IH10" i="11"/>
  <c r="II12" i="14"/>
  <c r="II13" i="14"/>
  <c r="II11" i="14"/>
  <c r="II10" i="14"/>
  <c r="II12" i="13"/>
  <c r="II13" i="13"/>
  <c r="II11" i="13"/>
  <c r="II10" i="13"/>
  <c r="IJ3" i="14"/>
  <c r="IJ3" i="13"/>
  <c r="II3" i="11"/>
  <c r="II13" i="11" l="1"/>
  <c r="II10" i="11"/>
  <c r="II12" i="11"/>
  <c r="II11" i="11"/>
  <c r="IJ12" i="14"/>
  <c r="IJ13" i="14"/>
  <c r="IJ11" i="14"/>
  <c r="IJ10" i="14"/>
  <c r="IJ12" i="13"/>
  <c r="IJ13" i="13"/>
  <c r="IJ11" i="13"/>
  <c r="IJ10" i="13"/>
  <c r="IK3" i="14"/>
  <c r="IK3" i="13"/>
  <c r="IJ3" i="11"/>
  <c r="IJ13" i="11" l="1"/>
  <c r="IJ10" i="11"/>
  <c r="IJ12" i="11"/>
  <c r="IJ11" i="11"/>
  <c r="IK13" i="14"/>
  <c r="IK12" i="14"/>
  <c r="IK11" i="14"/>
  <c r="IK10" i="14"/>
  <c r="IK13" i="13"/>
  <c r="IK12" i="13"/>
  <c r="IK11" i="13"/>
  <c r="IK10" i="13"/>
  <c r="IL3" i="14"/>
  <c r="IL3" i="13"/>
  <c r="IK3" i="11"/>
  <c r="IL13" i="13" l="1"/>
  <c r="IL11" i="13"/>
  <c r="IL12" i="13"/>
  <c r="IL10" i="13"/>
  <c r="IK13" i="11"/>
  <c r="IK12" i="11"/>
  <c r="IK11" i="11"/>
  <c r="IK10" i="11"/>
  <c r="IL13" i="14"/>
  <c r="IL12" i="14"/>
  <c r="IL10" i="14"/>
  <c r="IL11" i="14"/>
  <c r="IM3" i="14"/>
  <c r="IM3" i="13"/>
  <c r="IL3" i="11"/>
  <c r="IM13" i="13" l="1"/>
  <c r="IM10" i="13"/>
  <c r="IM11" i="13"/>
  <c r="IM12" i="13"/>
  <c r="IL13" i="11"/>
  <c r="IL12" i="11"/>
  <c r="IL11" i="11"/>
  <c r="IL10" i="11"/>
  <c r="IM13" i="14"/>
  <c r="IM12" i="14"/>
  <c r="IM10" i="14"/>
  <c r="IM11" i="14"/>
  <c r="IN3" i="14"/>
  <c r="IN3" i="13"/>
  <c r="IM3" i="11"/>
  <c r="IM13" i="11" l="1"/>
  <c r="IM11" i="11"/>
  <c r="IM10" i="11"/>
  <c r="IM12" i="11"/>
  <c r="IN13" i="13"/>
  <c r="IN10" i="13"/>
  <c r="IN11" i="13"/>
  <c r="IN12" i="13"/>
  <c r="IN13" i="14"/>
  <c r="IN12" i="14"/>
  <c r="IN10" i="14"/>
  <c r="IN11" i="14"/>
  <c r="IO3" i="14"/>
  <c r="IO3" i="13"/>
  <c r="IN3" i="11"/>
  <c r="IO11" i="13" l="1"/>
  <c r="IO13" i="13"/>
  <c r="IO12" i="13"/>
  <c r="IO10" i="13"/>
  <c r="IN13" i="11"/>
  <c r="IN11" i="11"/>
  <c r="IN12" i="11"/>
  <c r="IN10" i="11"/>
  <c r="IO12" i="14"/>
  <c r="IO13" i="14"/>
  <c r="IO11" i="14"/>
  <c r="IO10" i="14"/>
  <c r="IP3" i="14"/>
  <c r="IP3" i="13"/>
  <c r="IO3" i="11"/>
  <c r="IO12" i="11" l="1"/>
  <c r="IO13" i="11"/>
  <c r="IO10" i="11"/>
  <c r="IO11" i="11"/>
  <c r="IP13" i="13"/>
  <c r="IP11" i="13"/>
  <c r="IP12" i="13"/>
  <c r="IP10" i="13"/>
  <c r="IP12" i="14"/>
  <c r="IP13" i="14"/>
  <c r="IP11" i="14"/>
  <c r="IP10" i="14"/>
  <c r="IQ3" i="14"/>
  <c r="IQ3" i="13"/>
  <c r="IP3" i="11"/>
  <c r="IQ12" i="13" l="1"/>
  <c r="IQ13" i="13"/>
  <c r="IQ11" i="13"/>
  <c r="IQ10" i="13"/>
  <c r="IQ12" i="14"/>
  <c r="IQ13" i="14"/>
  <c r="IQ11" i="14"/>
  <c r="IQ10" i="14"/>
  <c r="IP13" i="11"/>
  <c r="IP12" i="11"/>
  <c r="IP11" i="11"/>
  <c r="IP10" i="11"/>
  <c r="IR3" i="14"/>
  <c r="IR3" i="13"/>
  <c r="IQ3" i="11"/>
  <c r="IQ13" i="11" l="1"/>
  <c r="IQ10" i="11"/>
  <c r="IQ11" i="11"/>
  <c r="IQ12" i="11"/>
  <c r="IR12" i="14"/>
  <c r="IR13" i="14"/>
  <c r="IR11" i="14"/>
  <c r="IR10" i="14"/>
  <c r="IR12" i="13"/>
  <c r="IR13" i="13"/>
  <c r="IR11" i="13"/>
  <c r="IR10" i="13"/>
  <c r="IS3" i="14"/>
  <c r="IS3" i="13"/>
  <c r="IR3" i="11"/>
  <c r="IS13" i="13" l="1"/>
  <c r="IS12" i="13"/>
  <c r="IS11" i="13"/>
  <c r="IS10" i="13"/>
  <c r="IS13" i="14"/>
  <c r="IS10" i="14"/>
  <c r="IS12" i="14"/>
  <c r="IS11" i="14"/>
  <c r="IR13" i="11"/>
  <c r="IR10" i="11"/>
  <c r="IR12" i="11"/>
  <c r="IR11" i="11"/>
  <c r="IT3" i="14"/>
  <c r="IT3" i="13"/>
  <c r="IS3" i="11"/>
  <c r="IT13" i="13" l="1"/>
  <c r="IT12" i="13"/>
  <c r="IT11" i="13"/>
  <c r="IT10" i="13"/>
  <c r="IS13" i="11"/>
  <c r="IS12" i="11"/>
  <c r="IS11" i="11"/>
  <c r="IS10" i="11"/>
  <c r="IT13" i="14"/>
  <c r="IT12" i="14"/>
  <c r="IT10" i="14"/>
  <c r="IT11" i="14"/>
  <c r="IU3" i="14"/>
  <c r="IU3" i="13"/>
  <c r="IT3" i="11"/>
  <c r="IT13" i="11" l="1"/>
  <c r="IT12" i="11"/>
  <c r="IT11" i="11"/>
  <c r="IT10" i="11"/>
  <c r="IU13" i="13"/>
  <c r="IU12" i="13"/>
  <c r="IU10" i="13"/>
  <c r="IU11" i="13"/>
  <c r="IU13" i="14"/>
  <c r="IU10" i="14"/>
  <c r="IU11" i="14"/>
  <c r="IU12" i="14"/>
  <c r="IV3" i="14"/>
  <c r="IV3" i="13"/>
  <c r="IU3" i="11"/>
  <c r="IV13" i="13" l="1"/>
  <c r="IV10" i="13"/>
  <c r="IV11" i="13"/>
  <c r="IV12" i="13"/>
  <c r="IU13" i="11"/>
  <c r="IU12" i="11"/>
  <c r="IU11" i="11"/>
  <c r="IU10" i="11"/>
  <c r="IV13" i="14"/>
  <c r="IV12" i="14"/>
  <c r="IV10" i="14"/>
  <c r="IV11" i="14"/>
  <c r="IW3" i="14"/>
  <c r="IW3" i="13"/>
  <c r="IV3" i="11"/>
  <c r="IW13" i="13" l="1"/>
  <c r="IW11" i="13"/>
  <c r="IW12" i="13"/>
  <c r="IW10" i="13"/>
  <c r="IV13" i="11"/>
  <c r="IV11" i="11"/>
  <c r="IV12" i="11"/>
  <c r="IV10" i="11"/>
  <c r="IW12" i="14"/>
  <c r="IW13" i="14"/>
  <c r="IW11" i="14"/>
  <c r="IW10" i="14"/>
  <c r="IX3" i="14"/>
  <c r="IX3" i="13"/>
  <c r="IW3" i="11"/>
  <c r="IW12" i="11" l="1"/>
  <c r="IW13" i="11"/>
  <c r="IW11" i="11"/>
  <c r="IW10" i="11"/>
  <c r="IX13" i="13"/>
  <c r="IX11" i="13"/>
  <c r="IX12" i="13"/>
  <c r="IX10" i="13"/>
  <c r="IX12" i="14"/>
  <c r="IX13" i="14"/>
  <c r="IX11" i="14"/>
  <c r="IX10" i="14"/>
  <c r="IY3" i="14"/>
  <c r="IY3" i="13"/>
  <c r="IX3" i="11"/>
  <c r="IY12" i="13" l="1"/>
  <c r="IY13" i="13"/>
  <c r="IY11" i="13"/>
  <c r="IY10" i="13"/>
  <c r="IY12" i="14"/>
  <c r="IY13" i="14"/>
  <c r="IY11" i="14"/>
  <c r="IY10" i="14"/>
  <c r="IX13" i="11"/>
  <c r="IX12" i="11"/>
  <c r="IX11" i="11"/>
  <c r="IX10" i="11"/>
  <c r="IZ3" i="14"/>
  <c r="IZ3" i="13"/>
  <c r="IY3" i="11"/>
  <c r="IY13" i="11" l="1"/>
  <c r="IY10" i="11"/>
  <c r="IY12" i="11"/>
  <c r="IY11" i="11"/>
  <c r="IZ12" i="14"/>
  <c r="IZ13" i="14"/>
  <c r="IZ11" i="14"/>
  <c r="IZ10" i="14"/>
  <c r="IZ12" i="13"/>
  <c r="IZ13" i="13"/>
  <c r="IZ11" i="13"/>
  <c r="IZ10" i="13"/>
  <c r="JA3" i="14"/>
  <c r="JA3" i="13"/>
  <c r="IZ3" i="11"/>
  <c r="JA13" i="14" l="1"/>
  <c r="JA10" i="14"/>
  <c r="JA12" i="14"/>
  <c r="JA11" i="14"/>
  <c r="IZ13" i="11"/>
  <c r="IZ10" i="11"/>
  <c r="IZ11" i="11"/>
  <c r="IZ12" i="11"/>
  <c r="JA13" i="13"/>
  <c r="JA12" i="13"/>
  <c r="JA10" i="13"/>
  <c r="JA11" i="13"/>
  <c r="JB3" i="14"/>
  <c r="JB3" i="13"/>
  <c r="JA3" i="11"/>
  <c r="JA13" i="11" l="1"/>
  <c r="JA12" i="11"/>
  <c r="JA11" i="11"/>
  <c r="JA10" i="11"/>
  <c r="JB13" i="14"/>
  <c r="JB12" i="14"/>
  <c r="JB10" i="14"/>
  <c r="JB11" i="14"/>
  <c r="JB13" i="13"/>
  <c r="JB12" i="13"/>
  <c r="JB11" i="13"/>
  <c r="JB10" i="13"/>
  <c r="JC3" i="14"/>
  <c r="JC3" i="13"/>
  <c r="JB3" i="11"/>
  <c r="JB13" i="11" l="1"/>
  <c r="JB12" i="11"/>
  <c r="JB11" i="11"/>
  <c r="JB10" i="11"/>
  <c r="JC13" i="14"/>
  <c r="JC10" i="14"/>
  <c r="JC12" i="14"/>
  <c r="JC11" i="14"/>
  <c r="JC13" i="13"/>
  <c r="JC10" i="13"/>
  <c r="JC12" i="13"/>
  <c r="JC11" i="13"/>
  <c r="JD3" i="14"/>
  <c r="JD3" i="13"/>
  <c r="JC3" i="11"/>
  <c r="JD13" i="13" l="1"/>
  <c r="JD10" i="13"/>
  <c r="JD12" i="13"/>
  <c r="JD11" i="13"/>
  <c r="JC12" i="11"/>
  <c r="JC11" i="11"/>
  <c r="JC13" i="11"/>
  <c r="JC10" i="11"/>
  <c r="JD13" i="14"/>
  <c r="JD12" i="14"/>
  <c r="JD10" i="14"/>
  <c r="JD11" i="14"/>
  <c r="JE3" i="14"/>
  <c r="JE3" i="13"/>
  <c r="JD3" i="11"/>
  <c r="JD13" i="11" l="1"/>
  <c r="JD12" i="11"/>
  <c r="JD11" i="11"/>
  <c r="JD10" i="11"/>
  <c r="JE12" i="14"/>
  <c r="JE13" i="14"/>
  <c r="JE11" i="14"/>
  <c r="JE10" i="14"/>
  <c r="JE12" i="13"/>
  <c r="JE13" i="13"/>
  <c r="JE11" i="13"/>
  <c r="JE10" i="13"/>
  <c r="JF3" i="14"/>
  <c r="JF3" i="13"/>
  <c r="JE3" i="11"/>
  <c r="JF13" i="13" l="1"/>
  <c r="JF11" i="13"/>
  <c r="JF10" i="13"/>
  <c r="JF12" i="13"/>
  <c r="JE12" i="11"/>
  <c r="JE13" i="11"/>
  <c r="JE11" i="11"/>
  <c r="JE10" i="11"/>
  <c r="JF12" i="14"/>
  <c r="JF13" i="14"/>
  <c r="JF11" i="14"/>
  <c r="JF10" i="14"/>
  <c r="JG3" i="14"/>
  <c r="JG3" i="13"/>
  <c r="JF3" i="11"/>
  <c r="JF13" i="11" l="1"/>
  <c r="JF11" i="11"/>
  <c r="JF10" i="11"/>
  <c r="JF12" i="11"/>
  <c r="JG12" i="14"/>
  <c r="JG13" i="14"/>
  <c r="JG11" i="14"/>
  <c r="JG10" i="14"/>
  <c r="JG12" i="13"/>
  <c r="JG13" i="13"/>
  <c r="JG11" i="13"/>
  <c r="JG10" i="13"/>
  <c r="JH3" i="14"/>
  <c r="JH3" i="13"/>
  <c r="JG3" i="11"/>
  <c r="JG13" i="11" l="1"/>
  <c r="JG10" i="11"/>
  <c r="JG11" i="11"/>
  <c r="JG12" i="11"/>
  <c r="JH12" i="14"/>
  <c r="JH13" i="14"/>
  <c r="JH11" i="14"/>
  <c r="JH10" i="14"/>
  <c r="JH12" i="13"/>
  <c r="JH13" i="13"/>
  <c r="JH11" i="13"/>
  <c r="JH10" i="13"/>
  <c r="JI3" i="14"/>
  <c r="JI3" i="13"/>
  <c r="JH3" i="11"/>
  <c r="JH13" i="11" l="1"/>
  <c r="JH10" i="11"/>
  <c r="JH12" i="11"/>
  <c r="JH11" i="11"/>
  <c r="JI13" i="14"/>
  <c r="JI12" i="14"/>
  <c r="JI10" i="14"/>
  <c r="JI11" i="14"/>
  <c r="JI13" i="13"/>
  <c r="JI12" i="13"/>
  <c r="JI10" i="13"/>
  <c r="JI11" i="13"/>
  <c r="JJ3" i="14"/>
  <c r="JJ3" i="13"/>
  <c r="JI3" i="11"/>
  <c r="JI13" i="11" l="1"/>
  <c r="JI11" i="11"/>
  <c r="JI12" i="11"/>
  <c r="JI10" i="11"/>
  <c r="JJ13" i="14"/>
  <c r="JJ12" i="14"/>
  <c r="JJ10" i="14"/>
  <c r="JJ11" i="14"/>
  <c r="JJ13" i="13"/>
  <c r="JJ12" i="13"/>
  <c r="JJ11" i="13"/>
  <c r="JJ10" i="13"/>
  <c r="JK3" i="14"/>
  <c r="JK3" i="13"/>
  <c r="JJ3" i="11"/>
  <c r="JJ13" i="11" l="1"/>
  <c r="JJ11" i="11"/>
  <c r="JJ12" i="11"/>
  <c r="JJ10" i="11"/>
  <c r="JK13" i="14"/>
  <c r="JK10" i="14"/>
  <c r="JK12" i="14"/>
  <c r="JK11" i="14"/>
  <c r="JK13" i="13"/>
  <c r="JK10" i="13"/>
  <c r="JK12" i="13"/>
  <c r="JK11" i="13"/>
  <c r="JL3" i="14"/>
  <c r="JL3" i="13"/>
  <c r="JK3" i="11"/>
  <c r="JL13" i="13" l="1"/>
  <c r="JL10" i="13"/>
  <c r="JL12" i="13"/>
  <c r="JL11" i="13"/>
  <c r="JL13" i="14"/>
  <c r="JL12" i="14"/>
  <c r="JL10" i="14"/>
  <c r="JL11" i="14"/>
  <c r="JK11" i="11"/>
  <c r="JK12" i="11"/>
  <c r="JK13" i="11"/>
  <c r="JK10" i="11"/>
  <c r="JM3" i="14"/>
  <c r="JM3" i="13"/>
  <c r="JL3" i="11"/>
  <c r="JL13" i="11" l="1"/>
  <c r="JL11" i="11"/>
  <c r="JL12" i="11"/>
  <c r="JL10" i="11"/>
  <c r="JM12" i="14"/>
  <c r="JM11" i="14"/>
  <c r="JM13" i="14"/>
  <c r="JM10" i="14"/>
  <c r="JM13" i="13"/>
  <c r="JM12" i="13"/>
  <c r="JM11" i="13"/>
  <c r="JM10" i="13"/>
  <c r="JN3" i="14"/>
  <c r="JN3" i="13"/>
  <c r="JM3" i="11"/>
  <c r="JN12" i="14" l="1"/>
  <c r="JN13" i="14"/>
  <c r="JN11" i="14"/>
  <c r="JN10" i="14"/>
  <c r="JM12" i="11"/>
  <c r="JM13" i="11"/>
  <c r="JM10" i="11"/>
  <c r="JM11" i="11"/>
  <c r="JN13" i="13"/>
  <c r="JN12" i="13"/>
  <c r="JN11" i="13"/>
  <c r="JN10" i="13"/>
  <c r="JO3" i="14"/>
  <c r="JO3" i="13"/>
  <c r="JN3" i="11"/>
  <c r="JN13" i="11" l="1"/>
  <c r="JN12" i="11"/>
  <c r="JN11" i="11"/>
  <c r="JN10" i="11"/>
  <c r="JO12" i="14"/>
  <c r="JO13" i="14"/>
  <c r="JO11" i="14"/>
  <c r="JO10" i="14"/>
  <c r="JO12" i="13"/>
  <c r="JO13" i="13"/>
  <c r="JO11" i="13"/>
  <c r="JO10" i="13"/>
  <c r="JP3" i="14"/>
  <c r="JP3" i="13"/>
  <c r="JO3" i="11"/>
  <c r="JO13" i="11" l="1"/>
  <c r="JO10" i="11"/>
  <c r="JO11" i="11"/>
  <c r="JO12" i="11"/>
  <c r="JP12" i="14"/>
  <c r="JP13" i="14"/>
  <c r="JP11" i="14"/>
  <c r="JP10" i="14"/>
  <c r="JP12" i="13"/>
  <c r="JP13" i="13"/>
  <c r="JP11" i="13"/>
  <c r="JP10" i="13"/>
  <c r="JQ3" i="14"/>
  <c r="JQ3" i="13"/>
  <c r="JP3" i="11"/>
  <c r="JP13" i="11" l="1"/>
  <c r="JP10" i="11"/>
  <c r="JP12" i="11"/>
  <c r="JP11" i="11"/>
  <c r="JQ13" i="14"/>
  <c r="JQ12" i="14"/>
  <c r="JQ10" i="14"/>
  <c r="JQ11" i="14"/>
  <c r="JQ13" i="13"/>
  <c r="JQ12" i="13"/>
  <c r="JQ11" i="13"/>
  <c r="JQ10" i="13"/>
  <c r="JR3" i="14"/>
  <c r="JR3" i="13"/>
  <c r="JQ3" i="11"/>
  <c r="JQ13" i="11" l="1"/>
  <c r="JQ11" i="11"/>
  <c r="JQ12" i="11"/>
  <c r="JQ10" i="11"/>
  <c r="JR13" i="14"/>
  <c r="JR12" i="14"/>
  <c r="JR10" i="14"/>
  <c r="JR11" i="14"/>
  <c r="JR13" i="13"/>
  <c r="JR11" i="13"/>
  <c r="JR12" i="13"/>
  <c r="JR10" i="13"/>
  <c r="JS3" i="14"/>
  <c r="JS3" i="13"/>
  <c r="JR3" i="11"/>
  <c r="JR13" i="11" l="1"/>
  <c r="JR11" i="11"/>
  <c r="JR12" i="11"/>
  <c r="JR10" i="11"/>
  <c r="JS13" i="13"/>
  <c r="JS10" i="13"/>
  <c r="JS11" i="13"/>
  <c r="JS12" i="13"/>
  <c r="JS13" i="14"/>
  <c r="JS12" i="14"/>
  <c r="JS10" i="14"/>
  <c r="JS11" i="14"/>
  <c r="JT3" i="14"/>
  <c r="JT3" i="13"/>
  <c r="JS3" i="11"/>
  <c r="JS11" i="11" l="1"/>
  <c r="JS12" i="11"/>
  <c r="JS13" i="11"/>
  <c r="JS10" i="11"/>
  <c r="JT13" i="14"/>
  <c r="JT12" i="14"/>
  <c r="JT10" i="14"/>
  <c r="JT11" i="14"/>
  <c r="JT13" i="13"/>
  <c r="JT10" i="13"/>
  <c r="JT11" i="13"/>
  <c r="JT12" i="13"/>
  <c r="JU3" i="14"/>
  <c r="JU3" i="13"/>
  <c r="JT3" i="11"/>
  <c r="JT13" i="11" l="1"/>
  <c r="JT11" i="11"/>
  <c r="JT12" i="11"/>
  <c r="JT10" i="11"/>
  <c r="JU12" i="14"/>
  <c r="JU11" i="14"/>
  <c r="JU13" i="14"/>
  <c r="JU10" i="14"/>
  <c r="JU13" i="13"/>
  <c r="JU11" i="13"/>
  <c r="JU12" i="13"/>
  <c r="JU10" i="13"/>
  <c r="JV3" i="14"/>
  <c r="JV3" i="13"/>
  <c r="JU3" i="11"/>
  <c r="JU12" i="11" l="1"/>
  <c r="JU13" i="11"/>
  <c r="JU10" i="11"/>
  <c r="JU11" i="11"/>
  <c r="JV12" i="14"/>
  <c r="JV13" i="14"/>
  <c r="JV11" i="14"/>
  <c r="JV10" i="14"/>
  <c r="JV13" i="13"/>
  <c r="JV11" i="13"/>
  <c r="JV12" i="13"/>
  <c r="JV10" i="13"/>
  <c r="JW3" i="14"/>
  <c r="JW3" i="13"/>
  <c r="JV3" i="11"/>
  <c r="JV13" i="11" l="1"/>
  <c r="JV12" i="11"/>
  <c r="JV11" i="11"/>
  <c r="JV10" i="11"/>
  <c r="JW12" i="14"/>
  <c r="JW13" i="14"/>
  <c r="JW11" i="14"/>
  <c r="JW10" i="14"/>
  <c r="JW12" i="13"/>
  <c r="JW13" i="13"/>
  <c r="JW11" i="13"/>
  <c r="JW10" i="13"/>
  <c r="JX3" i="14"/>
  <c r="JX3" i="13"/>
  <c r="JW3" i="11"/>
  <c r="JW13" i="11" l="1"/>
  <c r="JW12" i="11"/>
  <c r="JW10" i="11"/>
  <c r="JW11" i="11"/>
  <c r="JX12" i="14"/>
  <c r="JX13" i="14"/>
  <c r="JX11" i="14"/>
  <c r="JX10" i="14"/>
  <c r="JX12" i="13"/>
  <c r="JX13" i="13"/>
  <c r="JX11" i="13"/>
  <c r="JX10" i="13"/>
  <c r="JY3" i="14"/>
  <c r="JY3" i="13"/>
  <c r="JX3" i="11"/>
  <c r="JX13" i="11" l="1"/>
  <c r="JX10" i="11"/>
  <c r="JX11" i="11"/>
  <c r="JX12" i="11"/>
  <c r="JY13" i="14"/>
  <c r="JY10" i="14"/>
  <c r="JY11" i="14"/>
  <c r="JY12" i="14"/>
  <c r="JY13" i="13"/>
  <c r="JY12" i="13"/>
  <c r="JY10" i="13"/>
  <c r="JY11" i="13"/>
  <c r="JZ3" i="14"/>
  <c r="JZ3" i="13"/>
  <c r="JY3" i="11"/>
  <c r="JZ13" i="13" l="1"/>
  <c r="JZ12" i="13"/>
  <c r="JZ11" i="13"/>
  <c r="JZ10" i="13"/>
  <c r="JZ13" i="14"/>
  <c r="JZ12" i="14"/>
  <c r="JZ10" i="14"/>
  <c r="JZ11" i="14"/>
  <c r="JY13" i="11"/>
  <c r="JY11" i="11"/>
  <c r="JY12" i="11"/>
  <c r="JY10" i="11"/>
  <c r="KA3" i="14"/>
  <c r="KA3" i="13"/>
  <c r="JZ3" i="11"/>
  <c r="JZ13" i="11" l="1"/>
  <c r="JZ11" i="11"/>
  <c r="JZ12" i="11"/>
  <c r="JZ10" i="11"/>
  <c r="KA13" i="14"/>
  <c r="KA12" i="14"/>
  <c r="KA10" i="14"/>
  <c r="KA11" i="14"/>
  <c r="KA13" i="13"/>
  <c r="KA12" i="13"/>
  <c r="KA10" i="13"/>
  <c r="KA11" i="13"/>
  <c r="KB3" i="14"/>
  <c r="KB3" i="13"/>
  <c r="KA3" i="11"/>
  <c r="KA11" i="11" l="1"/>
  <c r="KA12" i="11"/>
  <c r="KA10" i="11"/>
  <c r="KA13" i="11"/>
  <c r="KB13" i="14"/>
  <c r="KB12" i="14"/>
  <c r="KB10" i="14"/>
  <c r="KB11" i="14"/>
  <c r="KB13" i="13"/>
  <c r="KB10" i="13"/>
  <c r="KB11" i="13"/>
  <c r="KB12" i="13"/>
  <c r="KC3" i="14"/>
  <c r="KC3" i="13"/>
  <c r="KB3" i="11"/>
  <c r="KB13" i="11" l="1"/>
  <c r="KB11" i="11"/>
  <c r="KB12" i="11"/>
  <c r="KB10" i="11"/>
  <c r="KC12" i="14"/>
  <c r="KC11" i="14"/>
  <c r="KC13" i="14"/>
  <c r="KC10" i="14"/>
  <c r="KC11" i="13"/>
  <c r="KC12" i="13"/>
  <c r="KC13" i="13"/>
  <c r="KC10" i="13"/>
  <c r="KD3" i="14"/>
  <c r="KD3" i="13"/>
  <c r="KC3" i="11"/>
  <c r="KC12" i="11" l="1"/>
  <c r="KC13" i="11"/>
  <c r="KC11" i="11"/>
  <c r="KC10" i="11"/>
  <c r="KD12" i="14"/>
  <c r="KD13" i="14"/>
  <c r="KD11" i="14"/>
  <c r="KD10" i="14"/>
  <c r="KD13" i="13"/>
  <c r="KD11" i="13"/>
  <c r="KD12" i="13"/>
  <c r="KD10" i="13"/>
  <c r="KE3" i="14"/>
  <c r="KE3" i="13"/>
  <c r="KD3" i="11"/>
  <c r="KE12" i="13" l="1"/>
  <c r="KE13" i="13"/>
  <c r="KE11" i="13"/>
  <c r="KE10" i="13"/>
  <c r="KE12" i="14"/>
  <c r="KE13" i="14"/>
  <c r="KE11" i="14"/>
  <c r="KE10" i="14"/>
  <c r="KD13" i="11"/>
  <c r="KD12" i="11"/>
  <c r="KD11" i="11"/>
  <c r="KD10" i="11"/>
  <c r="KF3" i="14"/>
  <c r="KF3" i="13"/>
  <c r="KE3" i="11"/>
  <c r="KF12" i="13" l="1"/>
  <c r="KF13" i="13"/>
  <c r="KF11" i="13"/>
  <c r="KF10" i="13"/>
  <c r="KE13" i="11"/>
  <c r="KE12" i="11"/>
  <c r="KE10" i="11"/>
  <c r="KE11" i="11"/>
  <c r="KF12" i="14"/>
  <c r="KF13" i="14"/>
  <c r="KF11" i="14"/>
  <c r="KF10" i="14"/>
  <c r="KG3" i="14"/>
  <c r="KG3" i="13"/>
  <c r="KF3" i="11"/>
  <c r="KG13" i="13" l="1"/>
  <c r="KG12" i="13"/>
  <c r="KG11" i="13"/>
  <c r="KG10" i="13"/>
  <c r="KF13" i="11"/>
  <c r="KF12" i="11"/>
  <c r="KF10" i="11"/>
  <c r="KF11" i="11"/>
  <c r="KG13" i="14"/>
  <c r="KG10" i="14"/>
  <c r="KG12" i="14"/>
  <c r="KG11" i="14"/>
  <c r="KH3" i="14"/>
  <c r="KH3" i="13"/>
  <c r="KG3" i="11"/>
  <c r="KG13" i="11" l="1"/>
  <c r="KG11" i="11"/>
  <c r="KG10" i="11"/>
  <c r="KG12" i="11"/>
  <c r="KH13" i="13"/>
  <c r="KH12" i="13"/>
  <c r="KH11" i="13"/>
  <c r="KH10" i="13"/>
  <c r="KH13" i="14"/>
  <c r="KH12" i="14"/>
  <c r="KH10" i="14"/>
  <c r="KH11" i="14"/>
  <c r="KI3" i="14"/>
  <c r="KI3" i="13"/>
  <c r="KH3" i="11"/>
  <c r="KH13" i="11" l="1"/>
  <c r="KH11" i="11"/>
  <c r="KH12" i="11"/>
  <c r="KH10" i="11"/>
  <c r="KI13" i="14"/>
  <c r="KI12" i="14"/>
  <c r="KI10" i="14"/>
  <c r="KI11" i="14"/>
  <c r="KI13" i="13"/>
  <c r="KI10" i="13"/>
  <c r="KI12" i="13"/>
  <c r="KI11" i="13"/>
  <c r="KJ3" i="14"/>
  <c r="KJ3" i="13"/>
  <c r="KI3" i="11"/>
  <c r="KJ13" i="13" l="1"/>
  <c r="KJ10" i="13"/>
  <c r="KJ12" i="13"/>
  <c r="KJ11" i="13"/>
  <c r="KJ13" i="14"/>
  <c r="KJ12" i="14"/>
  <c r="KJ10" i="14"/>
  <c r="KJ11" i="14"/>
  <c r="KI11" i="11"/>
  <c r="KI13" i="11"/>
  <c r="KI12" i="11"/>
  <c r="KI10" i="11"/>
  <c r="KK3" i="14"/>
  <c r="KK3" i="13"/>
  <c r="KJ3" i="11"/>
  <c r="KJ13" i="11" l="1"/>
  <c r="KJ11" i="11"/>
  <c r="KJ12" i="11"/>
  <c r="KJ10" i="11"/>
  <c r="KK12" i="14"/>
  <c r="KK11" i="14"/>
  <c r="KK13" i="14"/>
  <c r="KK10" i="14"/>
  <c r="KK12" i="13"/>
  <c r="KK11" i="13"/>
  <c r="KK13" i="13"/>
  <c r="KK10" i="13"/>
  <c r="KL3" i="14"/>
  <c r="KL3" i="13"/>
  <c r="KK3" i="11"/>
  <c r="KK12" i="11" l="1"/>
  <c r="KK13" i="11"/>
  <c r="KK11" i="11"/>
  <c r="KK10" i="11"/>
  <c r="KL12" i="14"/>
  <c r="KL13" i="14"/>
  <c r="KL11" i="14"/>
  <c r="KL10" i="14"/>
  <c r="KL13" i="13"/>
  <c r="KL11" i="13"/>
  <c r="KL12" i="13"/>
  <c r="KL10" i="13"/>
  <c r="KM3" i="14"/>
  <c r="KM3" i="13"/>
  <c r="KL3" i="11"/>
  <c r="KM12" i="13" l="1"/>
  <c r="KM13" i="13"/>
  <c r="KM11" i="13"/>
  <c r="KM10" i="13"/>
  <c r="KL13" i="11"/>
  <c r="KL12" i="11"/>
  <c r="KL11" i="11"/>
  <c r="KL10" i="11"/>
  <c r="KM12" i="14"/>
  <c r="KM13" i="14"/>
  <c r="KM11" i="14"/>
  <c r="KM10" i="14"/>
  <c r="KN3" i="14"/>
  <c r="KN3" i="13"/>
  <c r="KM3" i="11"/>
  <c r="KM13" i="11" l="1"/>
  <c r="KM10" i="11"/>
  <c r="KM12" i="11"/>
  <c r="KM11" i="11"/>
  <c r="KN12" i="14"/>
  <c r="KN13" i="14"/>
  <c r="KN11" i="14"/>
  <c r="KN10" i="14"/>
  <c r="KN12" i="13"/>
  <c r="KN13" i="13"/>
  <c r="KN11" i="13"/>
  <c r="KN10" i="13"/>
  <c r="KO3" i="14"/>
  <c r="KO3" i="13"/>
  <c r="KN3" i="11"/>
  <c r="KO13" i="13" l="1"/>
  <c r="KO12" i="13"/>
  <c r="KO11" i="13"/>
  <c r="KO10" i="13"/>
  <c r="KO13" i="14"/>
  <c r="KO10" i="14"/>
  <c r="KO12" i="14"/>
  <c r="KO11" i="14"/>
  <c r="KN13" i="11"/>
  <c r="KN10" i="11"/>
  <c r="KN12" i="11"/>
  <c r="KN11" i="11"/>
  <c r="KP3" i="14"/>
  <c r="KP3" i="13"/>
  <c r="KO3" i="11"/>
  <c r="KO13" i="11" l="1"/>
  <c r="KO12" i="11"/>
  <c r="KO11" i="11"/>
  <c r="KO10" i="11"/>
  <c r="KP13" i="14"/>
  <c r="KP12" i="14"/>
  <c r="KP10" i="14"/>
  <c r="KP11" i="14"/>
  <c r="KP13" i="13"/>
  <c r="KP10" i="13"/>
  <c r="KP12" i="13"/>
  <c r="KP11" i="13"/>
  <c r="KQ3" i="14"/>
  <c r="KQ3" i="13"/>
  <c r="KP3" i="11"/>
  <c r="KQ13" i="13" l="1"/>
  <c r="KQ10" i="13"/>
  <c r="KQ12" i="13"/>
  <c r="KQ11" i="13"/>
  <c r="KP13" i="11"/>
  <c r="KP11" i="11"/>
  <c r="KP12" i="11"/>
  <c r="KP10" i="11"/>
  <c r="KQ13" i="14"/>
  <c r="KQ11" i="14"/>
  <c r="KQ12" i="14"/>
  <c r="KQ10" i="14"/>
  <c r="KR3" i="14"/>
  <c r="KR3" i="13"/>
  <c r="KQ3" i="11"/>
  <c r="KQ11" i="11" l="1"/>
  <c r="KQ13" i="11"/>
  <c r="KQ12" i="11"/>
  <c r="KQ10" i="11"/>
  <c r="KR13" i="14"/>
  <c r="KR12" i="14"/>
  <c r="KR10" i="14"/>
  <c r="KR11" i="14"/>
  <c r="KR13" i="13"/>
  <c r="KR10" i="13"/>
  <c r="KR12" i="13"/>
  <c r="KR11" i="13"/>
  <c r="KS3" i="14"/>
  <c r="KS3" i="13"/>
  <c r="KR3" i="11"/>
  <c r="KS12" i="13" l="1"/>
  <c r="KS11" i="13"/>
  <c r="KS13" i="13"/>
  <c r="KS10" i="13"/>
  <c r="KS12" i="14"/>
  <c r="KS13" i="14"/>
  <c r="KS11" i="14"/>
  <c r="KS10" i="14"/>
  <c r="KR13" i="11"/>
  <c r="KR11" i="11"/>
  <c r="KR12" i="11"/>
  <c r="KR10" i="11"/>
  <c r="KT3" i="14"/>
  <c r="KT3" i="13"/>
  <c r="KS3" i="11"/>
  <c r="KT12" i="13" l="1"/>
  <c r="KT13" i="13"/>
  <c r="KT11" i="13"/>
  <c r="KT10" i="13"/>
  <c r="KS12" i="11"/>
  <c r="KS13" i="11"/>
  <c r="KS10" i="11"/>
  <c r="KS11" i="11"/>
  <c r="KT12" i="14"/>
  <c r="KT13" i="14"/>
  <c r="KT11" i="14"/>
  <c r="KT10" i="14"/>
  <c r="KU3" i="14"/>
  <c r="KU3" i="13"/>
  <c r="KT3" i="11"/>
  <c r="KU12" i="13" l="1"/>
  <c r="KU13" i="13"/>
  <c r="KU11" i="13"/>
  <c r="KU10" i="13"/>
  <c r="KT13" i="11"/>
  <c r="KT11" i="11"/>
  <c r="KT12" i="11"/>
  <c r="KT10" i="11"/>
  <c r="KU12" i="14"/>
  <c r="KU13" i="14"/>
  <c r="KU11" i="14"/>
  <c r="KU10" i="14"/>
  <c r="KV3" i="14"/>
  <c r="KV3" i="13"/>
  <c r="KU3" i="11"/>
  <c r="KU13" i="11" l="1"/>
  <c r="KU10" i="11"/>
  <c r="KU12" i="11"/>
  <c r="KU11" i="11"/>
  <c r="KV12" i="13"/>
  <c r="KV13" i="13"/>
  <c r="KV11" i="13"/>
  <c r="KV10" i="13"/>
  <c r="KV12" i="14"/>
  <c r="KV13" i="14"/>
  <c r="KV11" i="14"/>
  <c r="KV10" i="14"/>
  <c r="KW3" i="14"/>
  <c r="KW3" i="13"/>
  <c r="KV3" i="11"/>
  <c r="KW13" i="13" l="1"/>
  <c r="KW12" i="13"/>
  <c r="KW10" i="13"/>
  <c r="KW11" i="13"/>
  <c r="KW13" i="14"/>
  <c r="KW11" i="14"/>
  <c r="KW10" i="14"/>
  <c r="KW12" i="14"/>
  <c r="KV13" i="11"/>
  <c r="KV10" i="11"/>
  <c r="KV12" i="11"/>
  <c r="KV11" i="11"/>
  <c r="KX3" i="14"/>
  <c r="KX3" i="13"/>
  <c r="KW3" i="11"/>
  <c r="KW13" i="11" l="1"/>
  <c r="KW12" i="11"/>
  <c r="KW11" i="11"/>
  <c r="KW10" i="11"/>
  <c r="KX13" i="14"/>
  <c r="KX12" i="14"/>
  <c r="KX10" i="14"/>
  <c r="KX11" i="14"/>
  <c r="KX13" i="13"/>
  <c r="KX12" i="13"/>
  <c r="KX10" i="13"/>
  <c r="KX11" i="13"/>
  <c r="KY3" i="14"/>
  <c r="KY3" i="13"/>
  <c r="KX3" i="11"/>
  <c r="KX13" i="11" l="1"/>
  <c r="KX12" i="11"/>
  <c r="KX11" i="11"/>
  <c r="KX10" i="11"/>
  <c r="KY13" i="14"/>
  <c r="KY11" i="14"/>
  <c r="KY12" i="14"/>
  <c r="KY10" i="14"/>
  <c r="KY13" i="13"/>
  <c r="KY10" i="13"/>
  <c r="KY11" i="13"/>
  <c r="KY12" i="13"/>
  <c r="KZ3" i="14"/>
  <c r="KZ3" i="13"/>
  <c r="KY3" i="11"/>
  <c r="KY13" i="11" l="1"/>
  <c r="KY11" i="11"/>
  <c r="KY12" i="11"/>
  <c r="KY10" i="11"/>
  <c r="KZ13" i="14"/>
  <c r="KZ12" i="14"/>
  <c r="KZ10" i="14"/>
  <c r="KZ11" i="14"/>
  <c r="KZ13" i="13"/>
  <c r="KZ12" i="13"/>
  <c r="KZ10" i="13"/>
  <c r="KZ11" i="13"/>
  <c r="LA3" i="14"/>
  <c r="LA3" i="13"/>
  <c r="KZ3" i="11"/>
  <c r="KZ13" i="11" l="1"/>
  <c r="KZ11" i="11"/>
  <c r="KZ12" i="11"/>
  <c r="KZ10" i="11"/>
  <c r="LA12" i="14"/>
  <c r="LA13" i="14"/>
  <c r="LA11" i="14"/>
  <c r="LA10" i="14"/>
  <c r="LA11" i="13"/>
  <c r="LA13" i="13"/>
  <c r="LA12" i="13"/>
  <c r="LA10" i="13"/>
  <c r="LB3" i="14"/>
  <c r="LB3" i="13"/>
  <c r="LA3" i="11"/>
  <c r="LB12" i="13" l="1"/>
  <c r="LB13" i="13"/>
  <c r="LB11" i="13"/>
  <c r="LB10" i="13"/>
  <c r="LA12" i="11"/>
  <c r="LA13" i="11"/>
  <c r="LA10" i="11"/>
  <c r="LA11" i="11"/>
  <c r="LB12" i="14"/>
  <c r="LB13" i="14"/>
  <c r="LB11" i="14"/>
  <c r="LB10" i="14"/>
  <c r="LC3" i="14"/>
  <c r="LC3" i="13"/>
  <c r="LB3" i="11"/>
  <c r="LB13" i="11" l="1"/>
  <c r="LB12" i="11"/>
  <c r="LB11" i="11"/>
  <c r="LB10" i="11"/>
  <c r="LC12" i="13"/>
  <c r="LC13" i="13"/>
  <c r="LC11" i="13"/>
  <c r="LC10" i="13"/>
  <c r="LC12" i="14"/>
  <c r="LC13" i="14"/>
  <c r="LC11" i="14"/>
  <c r="LC10" i="14"/>
  <c r="LD3" i="14"/>
  <c r="LD3" i="13"/>
  <c r="LC3" i="11"/>
  <c r="LC13" i="11" l="1"/>
  <c r="LC10" i="11"/>
  <c r="LC11" i="11"/>
  <c r="LC12" i="11"/>
  <c r="LD12" i="13"/>
  <c r="LD13" i="13"/>
  <c r="LD11" i="13"/>
  <c r="LD10" i="13"/>
  <c r="LD12" i="14"/>
  <c r="LD13" i="14"/>
  <c r="LD11" i="14"/>
  <c r="LD10" i="14"/>
  <c r="LE3" i="14"/>
  <c r="LE3" i="13"/>
  <c r="LD3" i="11"/>
  <c r="LE13" i="14" l="1"/>
  <c r="LE11" i="14"/>
  <c r="LE12" i="14"/>
  <c r="LE10" i="14"/>
  <c r="LD13" i="11"/>
  <c r="LD10" i="11"/>
  <c r="LD12" i="11"/>
  <c r="LD11" i="11"/>
  <c r="LE13" i="13"/>
  <c r="LE12" i="13"/>
  <c r="LE11" i="13"/>
  <c r="LE10" i="13"/>
  <c r="LF3" i="14"/>
  <c r="LF3" i="13"/>
  <c r="LE3" i="11"/>
  <c r="LE13" i="11" l="1"/>
  <c r="LE12" i="11"/>
  <c r="LE11" i="11"/>
  <c r="LE10" i="11"/>
  <c r="LF13" i="14"/>
  <c r="LF12" i="14"/>
  <c r="LF11" i="14"/>
  <c r="LF10" i="14"/>
  <c r="LF13" i="13"/>
  <c r="LF10" i="13"/>
  <c r="LF12" i="13"/>
  <c r="LF11" i="13"/>
  <c r="LG3" i="14"/>
  <c r="LG3" i="13"/>
  <c r="LF3" i="11"/>
  <c r="LG13" i="13" l="1"/>
  <c r="LG10" i="13"/>
  <c r="LG12" i="13"/>
  <c r="LG11" i="13"/>
  <c r="LF13" i="11"/>
  <c r="LF12" i="11"/>
  <c r="LF11" i="11"/>
  <c r="LF10" i="11"/>
  <c r="LG13" i="14"/>
  <c r="LG11" i="14"/>
  <c r="LG12" i="14"/>
  <c r="LG10" i="14"/>
  <c r="LH3" i="14"/>
  <c r="LH3" i="13"/>
  <c r="LG3" i="11"/>
  <c r="LH13" i="13" l="1"/>
  <c r="LH12" i="13"/>
  <c r="LH10" i="13"/>
  <c r="LH11" i="13"/>
  <c r="LG13" i="11"/>
  <c r="LG12" i="11"/>
  <c r="LG11" i="11"/>
  <c r="LG10" i="11"/>
  <c r="LH13" i="14"/>
  <c r="LH12" i="14"/>
  <c r="LH10" i="14"/>
  <c r="LH11" i="14"/>
  <c r="LI3" i="14"/>
  <c r="LI3" i="13"/>
  <c r="LH3" i="11"/>
  <c r="LH13" i="11" l="1"/>
  <c r="LH11" i="11"/>
  <c r="LH10" i="11"/>
  <c r="LH12" i="11"/>
  <c r="LI12" i="13"/>
  <c r="LI13" i="13"/>
  <c r="LI11" i="13"/>
  <c r="LI10" i="13"/>
  <c r="LI12" i="14"/>
  <c r="LI13" i="14"/>
  <c r="LI11" i="14"/>
  <c r="LI10" i="14"/>
  <c r="LJ3" i="14"/>
  <c r="LJ3" i="13"/>
  <c r="LI3" i="11"/>
  <c r="LI12" i="11" l="1"/>
  <c r="LI13" i="11"/>
  <c r="LI11" i="11"/>
  <c r="LI10" i="11"/>
  <c r="LJ12" i="14"/>
  <c r="LJ13" i="14"/>
  <c r="LJ11" i="14"/>
  <c r="LJ10" i="14"/>
  <c r="LJ12" i="13"/>
  <c r="LJ13" i="13"/>
  <c r="LJ11" i="13"/>
  <c r="LJ10" i="13"/>
  <c r="LK3" i="14"/>
  <c r="LK3" i="13"/>
  <c r="LJ3" i="11"/>
  <c r="LJ13" i="11" l="1"/>
  <c r="LJ12" i="11"/>
  <c r="LJ11" i="11"/>
  <c r="LJ10" i="11"/>
  <c r="LK12" i="13"/>
  <c r="LK13" i="13"/>
  <c r="LK11" i="13"/>
  <c r="LK10" i="13"/>
  <c r="LK12" i="14"/>
  <c r="LK13" i="14"/>
  <c r="LK11" i="14"/>
  <c r="LK10" i="14"/>
  <c r="LL3" i="14"/>
  <c r="LL3" i="13"/>
  <c r="LK3" i="11"/>
  <c r="LL12" i="13" l="1"/>
  <c r="LL13" i="13"/>
  <c r="LL11" i="13"/>
  <c r="LL10" i="13"/>
  <c r="LL12" i="14"/>
  <c r="LL13" i="14"/>
  <c r="LL11" i="14"/>
  <c r="LL10" i="14"/>
  <c r="LK13" i="11"/>
  <c r="LK10" i="11"/>
  <c r="LK12" i="11"/>
  <c r="LK11" i="11"/>
  <c r="LM3" i="14"/>
  <c r="LM3" i="13"/>
  <c r="LL3" i="11"/>
  <c r="LM13" i="14" l="1"/>
  <c r="LM12" i="14"/>
  <c r="LM11" i="14"/>
  <c r="LM10" i="14"/>
  <c r="LL13" i="11"/>
  <c r="LL10" i="11"/>
  <c r="LL11" i="11"/>
  <c r="LL12" i="11"/>
  <c r="LM13" i="13"/>
  <c r="LM12" i="13"/>
  <c r="LM10" i="13"/>
  <c r="LM11" i="13"/>
  <c r="LN3" i="14"/>
  <c r="LN3" i="13"/>
  <c r="LM3" i="11"/>
  <c r="LN13" i="13" l="1"/>
  <c r="LN12" i="13"/>
  <c r="LN10" i="13"/>
  <c r="LN11" i="13"/>
  <c r="LN13" i="14"/>
  <c r="LN12" i="14"/>
  <c r="LN11" i="14"/>
  <c r="LN10" i="14"/>
  <c r="LM13" i="11"/>
  <c r="LM12" i="11"/>
  <c r="LM11" i="11"/>
  <c r="LM10" i="11"/>
  <c r="LO3" i="14"/>
  <c r="LO3" i="13"/>
  <c r="LN3" i="11"/>
  <c r="LN13" i="11" l="1"/>
  <c r="LN12" i="11"/>
  <c r="LN11" i="11"/>
  <c r="LN10" i="11"/>
  <c r="LO13" i="14"/>
  <c r="C13" i="14" s="1"/>
  <c r="J15" i="8" s="1"/>
  <c r="LO11" i="14"/>
  <c r="C11" i="14" s="1"/>
  <c r="J13" i="8" s="1"/>
  <c r="LO12" i="14"/>
  <c r="C12" i="14" s="1"/>
  <c r="J14" i="8" s="1"/>
  <c r="LO10" i="14"/>
  <c r="C10" i="14" s="1"/>
  <c r="LO13" i="13"/>
  <c r="C13" i="13" s="1"/>
  <c r="I15" i="8" s="1"/>
  <c r="LO10" i="13"/>
  <c r="C10" i="13" s="1"/>
  <c r="I16" i="8" s="1"/>
  <c r="LO11" i="13"/>
  <c r="C11" i="13" s="1"/>
  <c r="LO12" i="13"/>
  <c r="C12" i="13" s="1"/>
  <c r="I14" i="8" s="1"/>
  <c r="LO3" i="11"/>
  <c r="I13" i="8" l="1"/>
  <c r="C15" i="13"/>
  <c r="LO12" i="11"/>
  <c r="C12" i="11" s="1"/>
  <c r="G14" i="8" s="1"/>
  <c r="LO11" i="11"/>
  <c r="C11" i="11" s="1"/>
  <c r="LO10" i="11"/>
  <c r="C10" i="11" s="1"/>
  <c r="G16" i="8" s="1"/>
  <c r="LO13" i="11"/>
  <c r="C13" i="11" s="1"/>
  <c r="G15" i="8" s="1"/>
  <c r="C15" i="14"/>
  <c r="J16" i="8"/>
  <c r="AD3" i="10"/>
  <c r="AB3" i="10"/>
  <c r="AA3" i="10"/>
  <c r="Z3" i="10"/>
  <c r="Y3" i="10"/>
  <c r="X3" i="10"/>
  <c r="W3" i="10"/>
  <c r="V3" i="10"/>
  <c r="U3" i="10"/>
  <c r="T3" i="10"/>
  <c r="S3" i="10"/>
  <c r="R3" i="10"/>
  <c r="Q3" i="10"/>
  <c r="P3" i="10"/>
  <c r="O3" i="10"/>
  <c r="N3" i="10"/>
  <c r="M3" i="10"/>
  <c r="L3" i="10"/>
  <c r="K3" i="10"/>
  <c r="J3" i="10"/>
  <c r="I3" i="10"/>
  <c r="H3" i="10"/>
  <c r="AC3" i="9"/>
  <c r="AA3" i="9"/>
  <c r="Z3" i="9"/>
  <c r="Y3" i="9"/>
  <c r="X3" i="9"/>
  <c r="W3" i="9"/>
  <c r="V3" i="9"/>
  <c r="U3" i="9"/>
  <c r="T3" i="9"/>
  <c r="S3" i="9"/>
  <c r="R3" i="9"/>
  <c r="Q3" i="9"/>
  <c r="P3" i="9"/>
  <c r="O3" i="9"/>
  <c r="N3" i="9"/>
  <c r="M3" i="9"/>
  <c r="L3" i="9"/>
  <c r="K3" i="9"/>
  <c r="J3" i="9"/>
  <c r="I3" i="9"/>
  <c r="H3" i="9"/>
  <c r="F3" i="9"/>
  <c r="G3" i="9"/>
  <c r="E3" i="9"/>
  <c r="D3" i="9"/>
  <c r="S12" i="9" l="1"/>
  <c r="S10" i="9"/>
  <c r="S11" i="9"/>
  <c r="S13" i="9"/>
  <c r="N13" i="10"/>
  <c r="N11" i="10"/>
  <c r="N10" i="10"/>
  <c r="N12" i="10"/>
  <c r="V13" i="10"/>
  <c r="V11" i="10"/>
  <c r="V10" i="10"/>
  <c r="V12" i="10"/>
  <c r="D12" i="9"/>
  <c r="D13" i="9"/>
  <c r="D11" i="9"/>
  <c r="D10" i="9"/>
  <c r="L12" i="9"/>
  <c r="L13" i="9"/>
  <c r="L11" i="9"/>
  <c r="L10" i="9"/>
  <c r="T12" i="9"/>
  <c r="T11" i="9"/>
  <c r="T13" i="9"/>
  <c r="T10" i="9"/>
  <c r="AC11" i="9"/>
  <c r="AC13" i="9"/>
  <c r="AC12" i="9"/>
  <c r="AC10" i="9"/>
  <c r="O10" i="10"/>
  <c r="O12" i="10"/>
  <c r="O11" i="10"/>
  <c r="O13" i="10"/>
  <c r="W12" i="10"/>
  <c r="W10" i="10"/>
  <c r="W13" i="10"/>
  <c r="W11" i="10"/>
  <c r="X12" i="10"/>
  <c r="X10" i="10"/>
  <c r="X13" i="10"/>
  <c r="X11" i="10"/>
  <c r="G13" i="9"/>
  <c r="G11" i="9"/>
  <c r="G12" i="9"/>
  <c r="G10" i="9"/>
  <c r="V11" i="9"/>
  <c r="V13" i="9"/>
  <c r="V12" i="9"/>
  <c r="V10" i="9"/>
  <c r="Y12" i="10"/>
  <c r="Y10" i="10"/>
  <c r="Y13" i="10"/>
  <c r="Y11" i="10"/>
  <c r="K12" i="9"/>
  <c r="K10" i="9"/>
  <c r="K13" i="9"/>
  <c r="K11" i="9"/>
  <c r="AA12" i="9"/>
  <c r="AA10" i="9"/>
  <c r="AA11" i="9"/>
  <c r="AA13" i="9"/>
  <c r="E13" i="9"/>
  <c r="E11" i="9"/>
  <c r="E10" i="9"/>
  <c r="E12" i="9"/>
  <c r="U11" i="9"/>
  <c r="U13" i="9"/>
  <c r="U12" i="9"/>
  <c r="U10" i="9"/>
  <c r="N13" i="9"/>
  <c r="N11" i="9"/>
  <c r="N12" i="9"/>
  <c r="N10" i="9"/>
  <c r="Q12" i="10"/>
  <c r="Q10" i="10"/>
  <c r="Q13" i="10"/>
  <c r="Q11" i="10"/>
  <c r="F13" i="9"/>
  <c r="F11" i="9"/>
  <c r="F12" i="9"/>
  <c r="F10" i="9"/>
  <c r="W11" i="9"/>
  <c r="W13" i="9"/>
  <c r="W12" i="9"/>
  <c r="W10" i="9"/>
  <c r="Z10" i="10"/>
  <c r="Z13" i="10"/>
  <c r="Z11" i="10"/>
  <c r="Z12" i="10"/>
  <c r="G13" i="8"/>
  <c r="C15" i="11"/>
  <c r="H13" i="9"/>
  <c r="H11" i="9"/>
  <c r="H12" i="9"/>
  <c r="H10" i="9"/>
  <c r="J10" i="10"/>
  <c r="J13" i="10"/>
  <c r="J11" i="10"/>
  <c r="J12" i="10"/>
  <c r="P13" i="9"/>
  <c r="P11" i="9"/>
  <c r="P12" i="9"/>
  <c r="P10" i="9"/>
  <c r="K13" i="10"/>
  <c r="K11" i="10"/>
  <c r="K12" i="10"/>
  <c r="K10" i="10"/>
  <c r="AA13" i="10"/>
  <c r="AA11" i="10"/>
  <c r="AA12" i="10"/>
  <c r="AA10" i="10"/>
  <c r="I12" i="9"/>
  <c r="I13" i="9"/>
  <c r="I10" i="9"/>
  <c r="I11" i="9"/>
  <c r="Q13" i="9"/>
  <c r="Q12" i="9"/>
  <c r="Q11" i="9"/>
  <c r="Q10" i="9"/>
  <c r="Y13" i="9"/>
  <c r="Y12" i="9"/>
  <c r="Y10" i="9"/>
  <c r="Y11" i="9"/>
  <c r="L13" i="10"/>
  <c r="L11" i="10"/>
  <c r="L10" i="10"/>
  <c r="L12" i="10"/>
  <c r="T13" i="10"/>
  <c r="T11" i="10"/>
  <c r="T12" i="10"/>
  <c r="T10" i="10"/>
  <c r="AB13" i="10"/>
  <c r="AB11" i="10"/>
  <c r="AB12" i="10"/>
  <c r="AB10" i="10"/>
  <c r="M13" i="9"/>
  <c r="M11" i="9"/>
  <c r="M10" i="9"/>
  <c r="M12" i="9"/>
  <c r="H12" i="10"/>
  <c r="H10" i="10"/>
  <c r="H13" i="10"/>
  <c r="H11" i="10"/>
  <c r="P12" i="10"/>
  <c r="P10" i="10"/>
  <c r="P13" i="10"/>
  <c r="P11" i="10"/>
  <c r="I12" i="10"/>
  <c r="I10" i="10"/>
  <c r="I13" i="10"/>
  <c r="I11" i="10"/>
  <c r="O13" i="9"/>
  <c r="O11" i="9"/>
  <c r="O12" i="9"/>
  <c r="O10" i="9"/>
  <c r="R10" i="10"/>
  <c r="R13" i="10"/>
  <c r="R11" i="10"/>
  <c r="R12" i="10"/>
  <c r="X11" i="9"/>
  <c r="X13" i="9"/>
  <c r="X12" i="9"/>
  <c r="X10" i="9"/>
  <c r="S13" i="10"/>
  <c r="S11" i="10"/>
  <c r="S12" i="10"/>
  <c r="S10" i="10"/>
  <c r="J12" i="9"/>
  <c r="J13" i="9"/>
  <c r="J11" i="9"/>
  <c r="J10" i="9"/>
  <c r="R12" i="9"/>
  <c r="R11" i="9"/>
  <c r="R13" i="9"/>
  <c r="R10" i="9"/>
  <c r="Z13" i="9"/>
  <c r="Z12" i="9"/>
  <c r="Z11" i="9"/>
  <c r="Z10" i="9"/>
  <c r="M10" i="10"/>
  <c r="M13" i="10"/>
  <c r="M11" i="10"/>
  <c r="M12" i="10"/>
  <c r="U13" i="10"/>
  <c r="U11" i="10"/>
  <c r="U12" i="10"/>
  <c r="U10" i="10"/>
  <c r="AD13" i="10"/>
  <c r="AD11" i="10"/>
  <c r="AD12" i="10"/>
  <c r="AD10" i="10"/>
  <c r="AE3" i="10"/>
  <c r="AD3" i="9"/>
  <c r="AD11" i="9" l="1"/>
  <c r="AD13" i="9"/>
  <c r="AD12" i="9"/>
  <c r="AD10" i="9"/>
  <c r="AE10" i="10"/>
  <c r="AE12" i="10"/>
  <c r="AE13" i="10"/>
  <c r="AE11" i="10"/>
  <c r="AF3" i="10"/>
  <c r="AE3" i="9"/>
  <c r="AF12" i="10" l="1"/>
  <c r="AF10" i="10"/>
  <c r="AF13" i="10"/>
  <c r="AF11" i="10"/>
  <c r="AE11" i="9"/>
  <c r="AE13" i="9"/>
  <c r="AE12" i="9"/>
  <c r="AE10" i="9"/>
  <c r="AG3" i="10"/>
  <c r="AF3" i="9"/>
  <c r="AG12" i="10" l="1"/>
  <c r="AG10" i="10"/>
  <c r="AG13" i="10"/>
  <c r="AG11" i="10"/>
  <c r="AF11" i="9"/>
  <c r="AF13" i="9"/>
  <c r="AF12" i="9"/>
  <c r="AF10" i="9"/>
  <c r="AH3" i="10"/>
  <c r="AG3" i="9"/>
  <c r="AG13" i="9" l="1"/>
  <c r="AG12" i="9"/>
  <c r="AG10" i="9"/>
  <c r="AG11" i="9"/>
  <c r="AH10" i="10"/>
  <c r="AH13" i="10"/>
  <c r="AH11" i="10"/>
  <c r="AH12" i="10"/>
  <c r="AI3" i="10"/>
  <c r="AH3" i="9"/>
  <c r="AI13" i="10" l="1"/>
  <c r="AI11" i="10"/>
  <c r="AI12" i="10"/>
  <c r="AI10" i="10"/>
  <c r="AH13" i="9"/>
  <c r="AH12" i="9"/>
  <c r="AH11" i="9"/>
  <c r="AH10" i="9"/>
  <c r="AJ3" i="10"/>
  <c r="AI3" i="9"/>
  <c r="AI13" i="9" l="1"/>
  <c r="AI12" i="9"/>
  <c r="AI10" i="9"/>
  <c r="AI11" i="9"/>
  <c r="AJ13" i="10"/>
  <c r="AJ11" i="10"/>
  <c r="AJ12" i="10"/>
  <c r="AJ10" i="10"/>
  <c r="AK3" i="10"/>
  <c r="AJ3" i="9"/>
  <c r="AJ12" i="9" l="1"/>
  <c r="AJ11" i="9"/>
  <c r="AJ10" i="9"/>
  <c r="AJ13" i="9"/>
  <c r="AK13" i="10"/>
  <c r="AK11" i="10"/>
  <c r="AK10" i="10"/>
  <c r="AK12" i="10"/>
  <c r="AL3" i="10"/>
  <c r="AK3" i="9"/>
  <c r="AK11" i="9" l="1"/>
  <c r="AK13" i="9"/>
  <c r="AK10" i="9"/>
  <c r="AK12" i="9"/>
  <c r="AL13" i="10"/>
  <c r="AL11" i="10"/>
  <c r="AL10" i="10"/>
  <c r="AL12" i="10"/>
  <c r="AM3" i="10"/>
  <c r="AL3" i="9"/>
  <c r="AL11" i="9" l="1"/>
  <c r="AL13" i="9"/>
  <c r="AL12" i="9"/>
  <c r="AL10" i="9"/>
  <c r="AM12" i="10"/>
  <c r="AM10" i="10"/>
  <c r="AM11" i="10"/>
  <c r="AM13" i="10"/>
  <c r="AN3" i="10"/>
  <c r="AM3" i="9"/>
  <c r="AM11" i="9" l="1"/>
  <c r="AM13" i="9"/>
  <c r="AM12" i="9"/>
  <c r="AM10" i="9"/>
  <c r="AN12" i="10"/>
  <c r="AN10" i="10"/>
  <c r="AN13" i="10"/>
  <c r="AN11" i="10"/>
  <c r="AO3" i="10"/>
  <c r="AN3" i="9"/>
  <c r="AN11" i="9" l="1"/>
  <c r="AN13" i="9"/>
  <c r="AN12" i="9"/>
  <c r="AN10" i="9"/>
  <c r="AO12" i="10"/>
  <c r="AO10" i="10"/>
  <c r="AO13" i="10"/>
  <c r="AO11" i="10"/>
  <c r="AP3" i="10"/>
  <c r="AO3" i="9"/>
  <c r="AO13" i="9" l="1"/>
  <c r="AO12" i="9"/>
  <c r="AO11" i="9"/>
  <c r="AO10" i="9"/>
  <c r="AP10" i="10"/>
  <c r="AP13" i="10"/>
  <c r="AP11" i="10"/>
  <c r="AP12" i="10"/>
  <c r="AQ3" i="10"/>
  <c r="AP3" i="9"/>
  <c r="AP13" i="9" l="1"/>
  <c r="AP12" i="9"/>
  <c r="AP11" i="9"/>
  <c r="AP10" i="9"/>
  <c r="AQ13" i="10"/>
  <c r="AQ11" i="10"/>
  <c r="AQ12" i="10"/>
  <c r="AQ10" i="10"/>
  <c r="AR3" i="10"/>
  <c r="AQ3" i="9"/>
  <c r="AQ13" i="9" l="1"/>
  <c r="AQ12" i="9"/>
  <c r="AQ10" i="9"/>
  <c r="AQ11" i="9"/>
  <c r="AR13" i="10"/>
  <c r="AR11" i="10"/>
  <c r="AR12" i="10"/>
  <c r="AR10" i="10"/>
  <c r="AS3" i="10"/>
  <c r="AR3" i="9"/>
  <c r="AR13" i="9" l="1"/>
  <c r="AR12" i="9"/>
  <c r="AR10" i="9"/>
  <c r="AR11" i="9"/>
  <c r="AS13" i="10"/>
  <c r="AS11" i="10"/>
  <c r="AS10" i="10"/>
  <c r="AS12" i="10"/>
  <c r="AT3" i="10"/>
  <c r="AS3" i="9"/>
  <c r="AS11" i="9" l="1"/>
  <c r="AS10" i="9"/>
  <c r="AS13" i="9"/>
  <c r="AS12" i="9"/>
  <c r="AT13" i="10"/>
  <c r="AT11" i="10"/>
  <c r="AT10" i="10"/>
  <c r="AT12" i="10"/>
  <c r="AU3" i="10"/>
  <c r="AT3" i="9"/>
  <c r="AT11" i="9" l="1"/>
  <c r="AT13" i="9"/>
  <c r="AT12" i="9"/>
  <c r="AT10" i="9"/>
  <c r="AU10" i="10"/>
  <c r="AU12" i="10"/>
  <c r="AU13" i="10"/>
  <c r="AU11" i="10"/>
  <c r="AV3" i="10"/>
  <c r="AU3" i="9"/>
  <c r="AU11" i="9" l="1"/>
  <c r="AU13" i="9"/>
  <c r="AU12" i="9"/>
  <c r="AU10" i="9"/>
  <c r="AV12" i="10"/>
  <c r="AV10" i="10"/>
  <c r="AV13" i="10"/>
  <c r="AV11" i="10"/>
  <c r="AW3" i="10"/>
  <c r="AV3" i="9"/>
  <c r="AV11" i="9" l="1"/>
  <c r="AV13" i="9"/>
  <c r="AV12" i="9"/>
  <c r="AV10" i="9"/>
  <c r="AW12" i="10"/>
  <c r="AW10" i="10"/>
  <c r="AW13" i="10"/>
  <c r="AW11" i="10"/>
  <c r="AX3" i="10"/>
  <c r="AW3" i="9"/>
  <c r="AW13" i="9" l="1"/>
  <c r="AW12" i="9"/>
  <c r="AW10" i="9"/>
  <c r="AW11" i="9"/>
  <c r="AX10" i="10"/>
  <c r="AX13" i="10"/>
  <c r="AX11" i="10"/>
  <c r="AX12" i="10"/>
  <c r="AY3" i="10"/>
  <c r="AX3" i="9"/>
  <c r="AX12" i="9" l="1"/>
  <c r="AX13" i="9"/>
  <c r="AX11" i="9"/>
  <c r="AX10" i="9"/>
  <c r="AY13" i="10"/>
  <c r="AY11" i="10"/>
  <c r="AY12" i="10"/>
  <c r="AY10" i="10"/>
  <c r="AZ3" i="10"/>
  <c r="AY3" i="9"/>
  <c r="AY12" i="9" l="1"/>
  <c r="AY10" i="9"/>
  <c r="AY13" i="9"/>
  <c r="AY11" i="9"/>
  <c r="AZ13" i="10"/>
  <c r="AZ11" i="10"/>
  <c r="AZ12" i="10"/>
  <c r="AZ10" i="10"/>
  <c r="BA3" i="10"/>
  <c r="AZ3" i="9"/>
  <c r="AZ12" i="9" l="1"/>
  <c r="AZ10" i="9"/>
  <c r="AZ13" i="9"/>
  <c r="AZ11" i="9"/>
  <c r="BA13" i="10"/>
  <c r="BA11" i="10"/>
  <c r="BA10" i="10"/>
  <c r="BA12" i="10"/>
  <c r="BB3" i="10"/>
  <c r="BA3" i="9"/>
  <c r="BA13" i="9" l="1"/>
  <c r="BA11" i="9"/>
  <c r="BA10" i="9"/>
  <c r="BA12" i="9"/>
  <c r="BB13" i="10"/>
  <c r="BB11" i="10"/>
  <c r="BB12" i="10"/>
  <c r="BB10" i="10"/>
  <c r="BC3" i="10"/>
  <c r="BB3" i="9"/>
  <c r="BB11" i="9" l="1"/>
  <c r="BB12" i="9"/>
  <c r="BB10" i="9"/>
  <c r="BB13" i="9"/>
  <c r="BC12" i="10"/>
  <c r="BC10" i="10"/>
  <c r="BC11" i="10"/>
  <c r="BC13" i="10"/>
  <c r="BD3" i="10"/>
  <c r="BC3" i="9"/>
  <c r="BC11" i="9" l="1"/>
  <c r="BC12" i="9"/>
  <c r="BC13" i="9"/>
  <c r="BC10" i="9"/>
  <c r="BD12" i="10"/>
  <c r="BD10" i="10"/>
  <c r="BD13" i="10"/>
  <c r="BD11" i="10"/>
  <c r="BE3" i="10"/>
  <c r="BD3" i="9"/>
  <c r="BD11" i="9" l="1"/>
  <c r="BD12" i="9"/>
  <c r="BD13" i="9"/>
  <c r="BD10" i="9"/>
  <c r="BE12" i="10"/>
  <c r="BE10" i="10"/>
  <c r="BE13" i="10"/>
  <c r="BE11" i="10"/>
  <c r="BF3" i="10"/>
  <c r="BE3" i="9"/>
  <c r="BE13" i="9" l="1"/>
  <c r="BE12" i="9"/>
  <c r="BE10" i="9"/>
  <c r="BE11" i="9"/>
  <c r="BF10" i="10"/>
  <c r="BF13" i="10"/>
  <c r="BF11" i="10"/>
  <c r="BF12" i="10"/>
  <c r="BG3" i="10"/>
  <c r="BF3" i="9"/>
  <c r="BF12" i="9" l="1"/>
  <c r="BF13" i="9"/>
  <c r="BF11" i="9"/>
  <c r="BF10" i="9"/>
  <c r="BG13" i="10"/>
  <c r="BG11" i="10"/>
  <c r="BG12" i="10"/>
  <c r="BG10" i="10"/>
  <c r="BH3" i="10"/>
  <c r="BG3" i="9"/>
  <c r="BG12" i="9" l="1"/>
  <c r="BG10" i="9"/>
  <c r="BG13" i="9"/>
  <c r="BG11" i="9"/>
  <c r="BH13" i="10"/>
  <c r="BH11" i="10"/>
  <c r="BH12" i="10"/>
  <c r="BH10" i="10"/>
  <c r="BI3" i="10"/>
  <c r="BH3" i="9"/>
  <c r="BH12" i="9" l="1"/>
  <c r="BH10" i="9"/>
  <c r="BH13" i="9"/>
  <c r="BH11" i="9"/>
  <c r="BI13" i="10"/>
  <c r="BI11" i="10"/>
  <c r="BI12" i="10"/>
  <c r="BI10" i="10"/>
  <c r="BJ3" i="10"/>
  <c r="BI3" i="9"/>
  <c r="BI13" i="9" l="1"/>
  <c r="BI11" i="9"/>
  <c r="BI10" i="9"/>
  <c r="BI12" i="9"/>
  <c r="BJ13" i="10"/>
  <c r="BJ11" i="10"/>
  <c r="BJ12" i="10"/>
  <c r="BJ10" i="10"/>
  <c r="BK3" i="10"/>
  <c r="BJ3" i="9"/>
  <c r="BJ13" i="9" l="1"/>
  <c r="BJ11" i="9"/>
  <c r="BJ12" i="9"/>
  <c r="BJ10" i="9"/>
  <c r="BK10" i="10"/>
  <c r="BK12" i="10"/>
  <c r="BK11" i="10"/>
  <c r="BK13" i="10"/>
  <c r="BL3" i="10"/>
  <c r="BK3" i="9"/>
  <c r="BK11" i="9" l="1"/>
  <c r="BK12" i="9"/>
  <c r="BK10" i="9"/>
  <c r="BK13" i="9"/>
  <c r="BL12" i="10"/>
  <c r="BL10" i="10"/>
  <c r="BL13" i="10"/>
  <c r="BL11" i="10"/>
  <c r="BM3" i="10"/>
  <c r="BL3" i="9"/>
  <c r="BL11" i="9" l="1"/>
  <c r="BL12" i="9"/>
  <c r="BL13" i="9"/>
  <c r="BL10" i="9"/>
  <c r="BM12" i="10"/>
  <c r="BM10" i="10"/>
  <c r="BM13" i="10"/>
  <c r="BM11" i="10"/>
  <c r="BN3" i="10"/>
  <c r="BM3" i="9"/>
  <c r="BM13" i="9" l="1"/>
  <c r="BM12" i="9"/>
  <c r="BM11" i="9"/>
  <c r="BM10" i="9"/>
  <c r="BN10" i="10"/>
  <c r="BN13" i="10"/>
  <c r="BN11" i="10"/>
  <c r="BN12" i="10"/>
  <c r="BO3" i="10"/>
  <c r="BN3" i="9"/>
  <c r="BN12" i="9" l="1"/>
  <c r="BN13" i="9"/>
  <c r="BN11" i="9"/>
  <c r="BN10" i="9"/>
  <c r="BO13" i="10"/>
  <c r="BO11" i="10"/>
  <c r="BO12" i="10"/>
  <c r="BO10" i="10"/>
  <c r="BP3" i="10"/>
  <c r="BO3" i="9"/>
  <c r="BO12" i="9" l="1"/>
  <c r="BO10" i="9"/>
  <c r="BO13" i="9"/>
  <c r="BO11" i="9"/>
  <c r="BP13" i="10"/>
  <c r="BP11" i="10"/>
  <c r="BP12" i="10"/>
  <c r="BP10" i="10"/>
  <c r="BQ3" i="10"/>
  <c r="BP3" i="9"/>
  <c r="BQ13" i="10" l="1"/>
  <c r="BQ11" i="10"/>
  <c r="BQ12" i="10"/>
  <c r="BQ10" i="10"/>
  <c r="BP12" i="9"/>
  <c r="BP10" i="9"/>
  <c r="BP13" i="9"/>
  <c r="BP11" i="9"/>
  <c r="BR3" i="10"/>
  <c r="BQ3" i="9"/>
  <c r="BQ13" i="9" l="1"/>
  <c r="BQ11" i="9"/>
  <c r="BQ10" i="9"/>
  <c r="BQ12" i="9"/>
  <c r="BR13" i="10"/>
  <c r="BR11" i="10"/>
  <c r="BR12" i="10"/>
  <c r="BR10" i="10"/>
  <c r="BS3" i="10"/>
  <c r="BR3" i="9"/>
  <c r="BR13" i="9" l="1"/>
  <c r="BR11" i="9"/>
  <c r="BR12" i="9"/>
  <c r="BR10" i="9"/>
  <c r="BS12" i="10"/>
  <c r="BS10" i="10"/>
  <c r="BS13" i="10"/>
  <c r="BS11" i="10"/>
  <c r="BT3" i="10"/>
  <c r="BS3" i="9"/>
  <c r="BS13" i="9" l="1"/>
  <c r="BS11" i="9"/>
  <c r="BS12" i="9"/>
  <c r="BS10" i="9"/>
  <c r="BT12" i="10"/>
  <c r="BT10" i="10"/>
  <c r="BT13" i="10"/>
  <c r="BT11" i="10"/>
  <c r="BU3" i="10"/>
  <c r="BT3" i="9"/>
  <c r="BT11" i="9" l="1"/>
  <c r="BT12" i="9"/>
  <c r="BT13" i="9"/>
  <c r="BT10" i="9"/>
  <c r="BU12" i="10"/>
  <c r="BU10" i="10"/>
  <c r="BU13" i="10"/>
  <c r="BU11" i="10"/>
  <c r="BV3" i="10"/>
  <c r="BU3" i="9"/>
  <c r="BU13" i="9" l="1"/>
  <c r="BU12" i="9"/>
  <c r="BU10" i="9"/>
  <c r="BU11" i="9"/>
  <c r="BV10" i="10"/>
  <c r="BV13" i="10"/>
  <c r="BV11" i="10"/>
  <c r="BV12" i="10"/>
  <c r="BW3" i="10"/>
  <c r="BV3" i="9"/>
  <c r="BV12" i="9" l="1"/>
  <c r="BV13" i="9"/>
  <c r="BV11" i="9"/>
  <c r="BV10" i="9"/>
  <c r="BW13" i="10"/>
  <c r="BW11" i="10"/>
  <c r="BW12" i="10"/>
  <c r="BW10" i="10"/>
  <c r="BX3" i="10"/>
  <c r="BW3" i="9"/>
  <c r="BW12" i="9" l="1"/>
  <c r="BW10" i="9"/>
  <c r="BW13" i="9"/>
  <c r="BW11" i="9"/>
  <c r="BX13" i="10"/>
  <c r="BX11" i="10"/>
  <c r="BX12" i="10"/>
  <c r="BX10" i="10"/>
  <c r="BY3" i="10"/>
  <c r="BX3" i="9"/>
  <c r="BX12" i="9" l="1"/>
  <c r="BX10" i="9"/>
  <c r="BX13" i="9"/>
  <c r="BX11" i="9"/>
  <c r="BY13" i="10"/>
  <c r="BY11" i="10"/>
  <c r="BY12" i="10"/>
  <c r="BY10" i="10"/>
  <c r="BZ3" i="10"/>
  <c r="BY3" i="9"/>
  <c r="BY13" i="9" l="1"/>
  <c r="BY11" i="9"/>
  <c r="BY12" i="9"/>
  <c r="BY10" i="9"/>
  <c r="BZ13" i="10"/>
  <c r="BZ11" i="10"/>
  <c r="BZ12" i="10"/>
  <c r="BZ10" i="10"/>
  <c r="CA3" i="10"/>
  <c r="BZ3" i="9"/>
  <c r="BZ13" i="9" l="1"/>
  <c r="BZ11" i="9"/>
  <c r="BZ12" i="9"/>
  <c r="BZ10" i="9"/>
  <c r="CA10" i="10"/>
  <c r="CA12" i="10"/>
  <c r="CA13" i="10"/>
  <c r="CA11" i="10"/>
  <c r="CB3" i="10"/>
  <c r="CA3" i="9"/>
  <c r="CA13" i="9" l="1"/>
  <c r="CA11" i="9"/>
  <c r="CA12" i="9"/>
  <c r="CA10" i="9"/>
  <c r="CB12" i="10"/>
  <c r="CB10" i="10"/>
  <c r="CB13" i="10"/>
  <c r="CB11" i="10"/>
  <c r="CC3" i="10"/>
  <c r="CB3" i="9"/>
  <c r="CB13" i="9" l="1"/>
  <c r="CB11" i="9"/>
  <c r="CB12" i="9"/>
  <c r="CB10" i="9"/>
  <c r="CC12" i="10"/>
  <c r="CC10" i="10"/>
  <c r="CC13" i="10"/>
  <c r="CC11" i="10"/>
  <c r="CD3" i="10"/>
  <c r="CC3" i="9"/>
  <c r="CC13" i="9" l="1"/>
  <c r="CC12" i="9"/>
  <c r="CC11" i="9"/>
  <c r="CC10" i="9"/>
  <c r="CD10" i="10"/>
  <c r="CD13" i="10"/>
  <c r="CD11" i="10"/>
  <c r="CD12" i="10"/>
  <c r="CE3" i="10"/>
  <c r="CD3" i="9"/>
  <c r="CD12" i="9" l="1"/>
  <c r="CD11" i="9"/>
  <c r="CD13" i="9"/>
  <c r="CD10" i="9"/>
  <c r="CE13" i="10"/>
  <c r="CE11" i="10"/>
  <c r="CE12" i="10"/>
  <c r="CE10" i="10"/>
  <c r="CF3" i="10"/>
  <c r="CE3" i="9"/>
  <c r="CE12" i="9" l="1"/>
  <c r="CE10" i="9"/>
  <c r="CE11" i="9"/>
  <c r="CE13" i="9"/>
  <c r="CF13" i="10"/>
  <c r="CF11" i="10"/>
  <c r="CF12" i="10"/>
  <c r="CF10" i="10"/>
  <c r="CG3" i="10"/>
  <c r="CF3" i="9"/>
  <c r="CF12" i="9" l="1"/>
  <c r="CF10" i="9"/>
  <c r="CF11" i="9"/>
  <c r="CF13" i="9"/>
  <c r="CG13" i="10"/>
  <c r="CG11" i="10"/>
  <c r="CG12" i="10"/>
  <c r="CG10" i="10"/>
  <c r="CH3" i="10"/>
  <c r="CG3" i="9"/>
  <c r="CG11" i="9" l="1"/>
  <c r="CG13" i="9"/>
  <c r="CG12" i="9"/>
  <c r="CG10" i="9"/>
  <c r="CH13" i="10"/>
  <c r="CH11" i="10"/>
  <c r="CH12" i="10"/>
  <c r="CH10" i="10"/>
  <c r="CI3" i="10"/>
  <c r="CH3" i="9"/>
  <c r="CH11" i="9" l="1"/>
  <c r="CH13" i="9"/>
  <c r="CH12" i="9"/>
  <c r="CH10" i="9"/>
  <c r="CI12" i="10"/>
  <c r="CI10" i="10"/>
  <c r="CI13" i="10"/>
  <c r="CI11" i="10"/>
  <c r="CJ3" i="10"/>
  <c r="CI3" i="9"/>
  <c r="CI11" i="9" l="1"/>
  <c r="CI13" i="9"/>
  <c r="CI12" i="9"/>
  <c r="CI10" i="9"/>
  <c r="CJ12" i="10"/>
  <c r="CJ10" i="10"/>
  <c r="CJ13" i="10"/>
  <c r="CJ11" i="10"/>
  <c r="CK3" i="10"/>
  <c r="CJ3" i="9"/>
  <c r="CJ11" i="9" l="1"/>
  <c r="CJ13" i="9"/>
  <c r="CJ12" i="9"/>
  <c r="CJ10" i="9"/>
  <c r="CK12" i="10"/>
  <c r="CK10" i="10"/>
  <c r="CK13" i="10"/>
  <c r="CK11" i="10"/>
  <c r="CL3" i="10"/>
  <c r="CK3" i="9"/>
  <c r="CK13" i="9" l="1"/>
  <c r="CK12" i="9"/>
  <c r="CK11" i="9"/>
  <c r="CK10" i="9"/>
  <c r="CL10" i="10"/>
  <c r="CL13" i="10"/>
  <c r="CL11" i="10"/>
  <c r="CL12" i="10"/>
  <c r="CM3" i="10"/>
  <c r="CL3" i="9"/>
  <c r="CL13" i="9" l="1"/>
  <c r="CL12" i="9"/>
  <c r="CL11" i="9"/>
  <c r="CL10" i="9"/>
  <c r="CM13" i="10"/>
  <c r="CM11" i="10"/>
  <c r="CM12" i="10"/>
  <c r="CM10" i="10"/>
  <c r="CN3" i="10"/>
  <c r="CM3" i="9"/>
  <c r="CM12" i="9" l="1"/>
  <c r="CM10" i="9"/>
  <c r="CM11" i="9"/>
  <c r="CM13" i="9"/>
  <c r="CN13" i="10"/>
  <c r="CN11" i="10"/>
  <c r="CN12" i="10"/>
  <c r="CN10" i="10"/>
  <c r="CO3" i="10"/>
  <c r="CN3" i="9"/>
  <c r="CN12" i="9" l="1"/>
  <c r="CN10" i="9"/>
  <c r="CN11" i="9"/>
  <c r="CN13" i="9"/>
  <c r="CO13" i="10"/>
  <c r="CO11" i="10"/>
  <c r="CO12" i="10"/>
  <c r="CO10" i="10"/>
  <c r="CP3" i="10"/>
  <c r="CO3" i="9"/>
  <c r="CO11" i="9" l="1"/>
  <c r="CO13" i="9"/>
  <c r="CO12" i="9"/>
  <c r="CO10" i="9"/>
  <c r="CP13" i="10"/>
  <c r="CP11" i="10"/>
  <c r="CP12" i="10"/>
  <c r="CP10" i="10"/>
  <c r="CQ3" i="10"/>
  <c r="CP3" i="9"/>
  <c r="CP11" i="9" l="1"/>
  <c r="CP13" i="9"/>
  <c r="CP12" i="9"/>
  <c r="CP10" i="9"/>
  <c r="CQ10" i="10"/>
  <c r="CQ12" i="10"/>
  <c r="CQ13" i="10"/>
  <c r="CQ11" i="10"/>
  <c r="CR3" i="10"/>
  <c r="CQ3" i="9"/>
  <c r="CQ11" i="9" l="1"/>
  <c r="CQ13" i="9"/>
  <c r="CQ12" i="9"/>
  <c r="CQ10" i="9"/>
  <c r="CR12" i="10"/>
  <c r="CR10" i="10"/>
  <c r="CR13" i="10"/>
  <c r="CR11" i="10"/>
  <c r="CS3" i="10"/>
  <c r="CR3" i="9"/>
  <c r="CR13" i="9" l="1"/>
  <c r="CR11" i="9"/>
  <c r="CR12" i="9"/>
  <c r="CR10" i="9"/>
  <c r="CS12" i="10"/>
  <c r="CS10" i="10"/>
  <c r="CS13" i="10"/>
  <c r="CS11" i="10"/>
  <c r="CT3" i="10"/>
  <c r="CS3" i="9"/>
  <c r="CS13" i="9" l="1"/>
  <c r="CS12" i="9"/>
  <c r="CS11" i="9"/>
  <c r="CS10" i="9"/>
  <c r="CT10" i="10"/>
  <c r="CT13" i="10"/>
  <c r="CT11" i="10"/>
  <c r="CT12" i="10"/>
  <c r="CU3" i="10"/>
  <c r="CT3" i="9"/>
  <c r="CT13" i="9" l="1"/>
  <c r="CT12" i="9"/>
  <c r="CT11" i="9"/>
  <c r="CT10" i="9"/>
  <c r="CU13" i="10"/>
  <c r="CU11" i="10"/>
  <c r="CU12" i="10"/>
  <c r="CU10" i="10"/>
  <c r="CV3" i="10"/>
  <c r="CU3" i="9"/>
  <c r="CU13" i="9" l="1"/>
  <c r="CU12" i="9"/>
  <c r="CU10" i="9"/>
  <c r="CU11" i="9"/>
  <c r="CV13" i="10"/>
  <c r="CV11" i="10"/>
  <c r="CV12" i="10"/>
  <c r="CV10" i="10"/>
  <c r="CW3" i="10"/>
  <c r="CV3" i="9"/>
  <c r="CV13" i="9" l="1"/>
  <c r="CV12" i="9"/>
  <c r="CV10" i="9"/>
  <c r="CV11" i="9"/>
  <c r="CW13" i="10"/>
  <c r="CW11" i="10"/>
  <c r="CW12" i="10"/>
  <c r="CW10" i="10"/>
  <c r="CX3" i="10"/>
  <c r="CW3" i="9"/>
  <c r="CW11" i="9" l="1"/>
  <c r="CW13" i="9"/>
  <c r="CW10" i="9"/>
  <c r="CW12" i="9"/>
  <c r="CX13" i="10"/>
  <c r="CX11" i="10"/>
  <c r="CX12" i="10"/>
  <c r="CX10" i="10"/>
  <c r="CY3" i="10"/>
  <c r="CX3" i="9"/>
  <c r="CX11" i="9" l="1"/>
  <c r="CX13" i="9"/>
  <c r="CX12" i="9"/>
  <c r="CX10" i="9"/>
  <c r="CY12" i="10"/>
  <c r="CY10" i="10"/>
  <c r="CY11" i="10"/>
  <c r="CY13" i="10"/>
  <c r="CZ3" i="10"/>
  <c r="CY3" i="9"/>
  <c r="CY13" i="9" l="1"/>
  <c r="CY11" i="9"/>
  <c r="CY12" i="9"/>
  <c r="CY10" i="9"/>
  <c r="CZ12" i="10"/>
  <c r="CZ10" i="10"/>
  <c r="CZ13" i="10"/>
  <c r="CZ11" i="10"/>
  <c r="DA3" i="10"/>
  <c r="CZ3" i="9"/>
  <c r="CZ13" i="9" l="1"/>
  <c r="CZ11" i="9"/>
  <c r="CZ12" i="9"/>
  <c r="CZ10" i="9"/>
  <c r="DA12" i="10"/>
  <c r="DA10" i="10"/>
  <c r="DA13" i="10"/>
  <c r="DA11" i="10"/>
  <c r="DB3" i="10"/>
  <c r="DA3" i="9"/>
  <c r="DA13" i="9" l="1"/>
  <c r="DA12" i="9"/>
  <c r="DA11" i="9"/>
  <c r="DA10" i="9"/>
  <c r="DB10" i="10"/>
  <c r="DB13" i="10"/>
  <c r="DB11" i="10"/>
  <c r="DB12" i="10"/>
  <c r="DC3" i="10"/>
  <c r="DB3" i="9"/>
  <c r="DB12" i="9" l="1"/>
  <c r="DB13" i="9"/>
  <c r="DB11" i="9"/>
  <c r="DB10" i="9"/>
  <c r="DC13" i="10"/>
  <c r="DC11" i="10"/>
  <c r="DC12" i="10"/>
  <c r="DC10" i="10"/>
  <c r="DD3" i="10"/>
  <c r="DC3" i="9"/>
  <c r="DC12" i="9" l="1"/>
  <c r="DC10" i="9"/>
  <c r="DC13" i="9"/>
  <c r="DC11" i="9"/>
  <c r="DD13" i="10"/>
  <c r="DD11" i="10"/>
  <c r="DD12" i="10"/>
  <c r="DD10" i="10"/>
  <c r="DE3" i="10"/>
  <c r="DD3" i="9"/>
  <c r="DD12" i="9" l="1"/>
  <c r="DD10" i="9"/>
  <c r="DD13" i="9"/>
  <c r="DD11" i="9"/>
  <c r="DE13" i="10"/>
  <c r="DE11" i="10"/>
  <c r="DE12" i="10"/>
  <c r="DE10" i="10"/>
  <c r="DF3" i="10"/>
  <c r="DE3" i="9"/>
  <c r="DE13" i="9" l="1"/>
  <c r="DE11" i="9"/>
  <c r="DE10" i="9"/>
  <c r="DE12" i="9"/>
  <c r="DF13" i="10"/>
  <c r="DF11" i="10"/>
  <c r="DF12" i="10"/>
  <c r="DF10" i="10"/>
  <c r="DG3" i="10"/>
  <c r="DF3" i="9"/>
  <c r="DF13" i="9" l="1"/>
  <c r="DF11" i="9"/>
  <c r="DF12" i="9"/>
  <c r="DF10" i="9"/>
  <c r="DG12" i="10"/>
  <c r="DG10" i="10"/>
  <c r="DG11" i="10"/>
  <c r="DG13" i="10"/>
  <c r="DH3" i="10"/>
  <c r="DG3" i="9"/>
  <c r="DG13" i="9" l="1"/>
  <c r="DG11" i="9"/>
  <c r="DG12" i="9"/>
  <c r="DG10" i="9"/>
  <c r="DH12" i="10"/>
  <c r="DH10" i="10"/>
  <c r="DH13" i="10"/>
  <c r="DH11" i="10"/>
  <c r="DI3" i="10"/>
  <c r="DH3" i="9"/>
  <c r="DH13" i="9" l="1"/>
  <c r="DH11" i="9"/>
  <c r="DH12" i="9"/>
  <c r="DH10" i="9"/>
  <c r="DI12" i="10"/>
  <c r="DI10" i="10"/>
  <c r="DI13" i="10"/>
  <c r="DI11" i="10"/>
  <c r="DJ3" i="10"/>
  <c r="DI3" i="9"/>
  <c r="DI13" i="9" l="1"/>
  <c r="DI12" i="9"/>
  <c r="DI11" i="9"/>
  <c r="DI10" i="9"/>
  <c r="DJ10" i="10"/>
  <c r="DJ13" i="10"/>
  <c r="DJ11" i="10"/>
  <c r="DJ12" i="10"/>
  <c r="DK3" i="10"/>
  <c r="DJ3" i="9"/>
  <c r="DJ13" i="9" l="1"/>
  <c r="DJ12" i="9"/>
  <c r="DJ11" i="9"/>
  <c r="DJ10" i="9"/>
  <c r="DK13" i="10"/>
  <c r="DK11" i="10"/>
  <c r="DK12" i="10"/>
  <c r="DK10" i="10"/>
  <c r="DL3" i="10"/>
  <c r="DK3" i="9"/>
  <c r="DK12" i="9" l="1"/>
  <c r="DK10" i="9"/>
  <c r="DK11" i="9"/>
  <c r="DK13" i="9"/>
  <c r="DL13" i="10"/>
  <c r="DL11" i="10"/>
  <c r="DL12" i="10"/>
  <c r="DL10" i="10"/>
  <c r="DM3" i="10"/>
  <c r="DL3" i="9"/>
  <c r="DL12" i="9" l="1"/>
  <c r="DL10" i="9"/>
  <c r="DL11" i="9"/>
  <c r="DL13" i="9"/>
  <c r="DM13" i="10"/>
  <c r="DM11" i="10"/>
  <c r="DM12" i="10"/>
  <c r="DM10" i="10"/>
  <c r="DN3" i="10"/>
  <c r="DM3" i="9"/>
  <c r="DM11" i="9" l="1"/>
  <c r="DM13" i="9"/>
  <c r="DM10" i="9"/>
  <c r="DM12" i="9"/>
  <c r="DN13" i="10"/>
  <c r="DN11" i="10"/>
  <c r="DN12" i="10"/>
  <c r="DN10" i="10"/>
  <c r="DO3" i="10"/>
  <c r="DN3" i="9"/>
  <c r="DN11" i="9" l="1"/>
  <c r="DN13" i="9"/>
  <c r="DN12" i="9"/>
  <c r="DN10" i="9"/>
  <c r="DO10" i="10"/>
  <c r="DO12" i="10"/>
  <c r="DO11" i="10"/>
  <c r="DO13" i="10"/>
  <c r="DP3" i="10"/>
  <c r="DO3" i="9"/>
  <c r="DO13" i="9" l="1"/>
  <c r="DO11" i="9"/>
  <c r="DO12" i="9"/>
  <c r="DO10" i="9"/>
  <c r="DP12" i="10"/>
  <c r="DP10" i="10"/>
  <c r="DP13" i="10"/>
  <c r="DP11" i="10"/>
  <c r="DQ3" i="10"/>
  <c r="DP3" i="9"/>
  <c r="DP13" i="9" l="1"/>
  <c r="DP11" i="9"/>
  <c r="DP12" i="9"/>
  <c r="DP10" i="9"/>
  <c r="DQ12" i="10"/>
  <c r="DQ10" i="10"/>
  <c r="DQ13" i="10"/>
  <c r="DQ11" i="10"/>
  <c r="DR3" i="10"/>
  <c r="DQ3" i="9"/>
  <c r="DQ13" i="9" l="1"/>
  <c r="DQ12" i="9"/>
  <c r="DQ10" i="9"/>
  <c r="DQ11" i="9"/>
  <c r="DR10" i="10"/>
  <c r="DR13" i="10"/>
  <c r="DR11" i="10"/>
  <c r="DR12" i="10"/>
  <c r="DS3" i="10"/>
  <c r="DR3" i="9"/>
  <c r="DR12" i="9" l="1"/>
  <c r="DR13" i="9"/>
  <c r="DR11" i="9"/>
  <c r="DR10" i="9"/>
  <c r="DS13" i="10"/>
  <c r="DS11" i="10"/>
  <c r="DS12" i="10"/>
  <c r="DS10" i="10"/>
  <c r="DT3" i="10"/>
  <c r="DS3" i="9"/>
  <c r="DS12" i="9" l="1"/>
  <c r="DS10" i="9"/>
  <c r="DS13" i="9"/>
  <c r="DS11" i="9"/>
  <c r="DT13" i="10"/>
  <c r="DT11" i="10"/>
  <c r="DT12" i="10"/>
  <c r="DT10" i="10"/>
  <c r="DU3" i="10"/>
  <c r="DT3" i="9"/>
  <c r="DT12" i="9" l="1"/>
  <c r="DT10" i="9"/>
  <c r="DT13" i="9"/>
  <c r="DT11" i="9"/>
  <c r="DU13" i="10"/>
  <c r="DU11" i="10"/>
  <c r="DU12" i="10"/>
  <c r="DU10" i="10"/>
  <c r="DV3" i="10"/>
  <c r="DU3" i="9"/>
  <c r="DU13" i="9" l="1"/>
  <c r="DU11" i="9"/>
  <c r="DU10" i="9"/>
  <c r="DU12" i="9"/>
  <c r="DV13" i="10"/>
  <c r="DV11" i="10"/>
  <c r="DV12" i="10"/>
  <c r="DV10" i="10"/>
  <c r="DW3" i="10"/>
  <c r="DV3" i="9"/>
  <c r="DV11" i="9" l="1"/>
  <c r="DV12" i="9"/>
  <c r="DV10" i="9"/>
  <c r="DV13" i="9"/>
  <c r="DW10" i="10"/>
  <c r="DW12" i="10"/>
  <c r="DW13" i="10"/>
  <c r="DW11" i="10"/>
  <c r="DX3" i="10"/>
  <c r="DW3" i="9"/>
  <c r="DW13" i="9" l="1"/>
  <c r="DW11" i="9"/>
  <c r="DW12" i="9"/>
  <c r="DW10" i="9"/>
  <c r="DX12" i="10"/>
  <c r="DX10" i="10"/>
  <c r="DX13" i="10"/>
  <c r="DX11" i="10"/>
  <c r="DY3" i="10"/>
  <c r="DX3" i="9"/>
  <c r="DX13" i="9" l="1"/>
  <c r="DX11" i="9"/>
  <c r="DX12" i="9"/>
  <c r="DX10" i="9"/>
  <c r="DY12" i="10"/>
  <c r="DY10" i="10"/>
  <c r="DY13" i="10"/>
  <c r="DY11" i="10"/>
  <c r="DZ3" i="10"/>
  <c r="DY3" i="9"/>
  <c r="DY13" i="9" l="1"/>
  <c r="DY12" i="9"/>
  <c r="DY11" i="9"/>
  <c r="DY10" i="9"/>
  <c r="DZ10" i="10"/>
  <c r="DZ13" i="10"/>
  <c r="DZ11" i="10"/>
  <c r="DZ12" i="10"/>
  <c r="EA3" i="10"/>
  <c r="DZ3" i="9"/>
  <c r="DZ12" i="9" l="1"/>
  <c r="DZ13" i="9"/>
  <c r="DZ11" i="9"/>
  <c r="DZ10" i="9"/>
  <c r="EA13" i="10"/>
  <c r="EA11" i="10"/>
  <c r="EA12" i="10"/>
  <c r="EA10" i="10"/>
  <c r="EB3" i="10"/>
  <c r="EA3" i="9"/>
  <c r="EA12" i="9" l="1"/>
  <c r="EA10" i="9"/>
  <c r="EA13" i="9"/>
  <c r="EA11" i="9"/>
  <c r="EB13" i="10"/>
  <c r="EB11" i="10"/>
  <c r="EB12" i="10"/>
  <c r="EB10" i="10"/>
  <c r="EC3" i="10"/>
  <c r="EB3" i="9"/>
  <c r="EB12" i="9" l="1"/>
  <c r="EB10" i="9"/>
  <c r="EB13" i="9"/>
  <c r="EB11" i="9"/>
  <c r="EC13" i="10"/>
  <c r="EC11" i="10"/>
  <c r="EC12" i="10"/>
  <c r="EC10" i="10"/>
  <c r="ED3" i="10"/>
  <c r="EC3" i="9"/>
  <c r="EC13" i="9" l="1"/>
  <c r="EC11" i="9"/>
  <c r="EC10" i="9"/>
  <c r="EC12" i="9"/>
  <c r="ED13" i="10"/>
  <c r="ED11" i="10"/>
  <c r="ED12" i="10"/>
  <c r="ED10" i="10"/>
  <c r="EE3" i="10"/>
  <c r="ED3" i="9"/>
  <c r="ED13" i="9" l="1"/>
  <c r="ED11" i="9"/>
  <c r="ED12" i="9"/>
  <c r="ED10" i="9"/>
  <c r="EE12" i="10"/>
  <c r="EE10" i="10"/>
  <c r="EE13" i="10"/>
  <c r="EE11" i="10"/>
  <c r="EF3" i="10"/>
  <c r="EE3" i="9"/>
  <c r="EE13" i="9" l="1"/>
  <c r="EE11" i="9"/>
  <c r="EE12" i="9"/>
  <c r="EE10" i="9"/>
  <c r="EF12" i="10"/>
  <c r="EF10" i="10"/>
  <c r="EF13" i="10"/>
  <c r="EF11" i="10"/>
  <c r="EG3" i="10"/>
  <c r="EF3" i="9"/>
  <c r="EF13" i="9" l="1"/>
  <c r="EF11" i="9"/>
  <c r="EF12" i="9"/>
  <c r="EF10" i="9"/>
  <c r="EG12" i="10"/>
  <c r="EG10" i="10"/>
  <c r="EG13" i="10"/>
  <c r="EG11" i="10"/>
  <c r="EH3" i="10"/>
  <c r="EG3" i="9"/>
  <c r="EG13" i="9" l="1"/>
  <c r="EG12" i="9"/>
  <c r="EG10" i="9"/>
  <c r="EG11" i="9"/>
  <c r="EH10" i="10"/>
  <c r="EH13" i="10"/>
  <c r="EH11" i="10"/>
  <c r="EH12" i="10"/>
  <c r="EI3" i="10"/>
  <c r="EH3" i="9"/>
  <c r="EH13" i="9" l="1"/>
  <c r="EH12" i="9"/>
  <c r="EH11" i="9"/>
  <c r="EH10" i="9"/>
  <c r="EI13" i="10"/>
  <c r="EI11" i="10"/>
  <c r="EI12" i="10"/>
  <c r="EI10" i="10"/>
  <c r="EJ3" i="10"/>
  <c r="EI3" i="9"/>
  <c r="EI13" i="9" l="1"/>
  <c r="EI12" i="9"/>
  <c r="EI10" i="9"/>
  <c r="EI11" i="9"/>
  <c r="EJ13" i="10"/>
  <c r="EJ11" i="10"/>
  <c r="EJ12" i="10"/>
  <c r="EJ10" i="10"/>
  <c r="EK3" i="10"/>
  <c r="EJ3" i="9"/>
  <c r="EJ13" i="9" l="1"/>
  <c r="EJ12" i="9"/>
  <c r="EJ10" i="9"/>
  <c r="EJ11" i="9"/>
  <c r="EK13" i="10"/>
  <c r="EK11" i="10"/>
  <c r="EK12" i="10"/>
  <c r="EK10" i="10"/>
  <c r="EL3" i="10"/>
  <c r="EK3" i="9"/>
  <c r="EK11" i="9" l="1"/>
  <c r="EK12" i="9"/>
  <c r="EK10" i="9"/>
  <c r="EK13" i="9"/>
  <c r="EL13" i="10"/>
  <c r="EL11" i="10"/>
  <c r="EL12" i="10"/>
  <c r="EL10" i="10"/>
  <c r="EM3" i="10"/>
  <c r="EL3" i="9"/>
  <c r="EL11" i="9" l="1"/>
  <c r="EL13" i="9"/>
  <c r="EL12" i="9"/>
  <c r="EL10" i="9"/>
  <c r="EM10" i="10"/>
  <c r="EM12" i="10"/>
  <c r="EM13" i="10"/>
  <c r="EM11" i="10"/>
  <c r="EN3" i="10"/>
  <c r="EM3" i="9"/>
  <c r="EM13" i="9" l="1"/>
  <c r="EM11" i="9"/>
  <c r="EM12" i="9"/>
  <c r="EM10" i="9"/>
  <c r="EN12" i="10"/>
  <c r="EN10" i="10"/>
  <c r="EN13" i="10"/>
  <c r="EN11" i="10"/>
  <c r="EO3" i="10"/>
  <c r="EN3" i="9"/>
  <c r="EN13" i="9" l="1"/>
  <c r="EN11" i="9"/>
  <c r="EN12" i="9"/>
  <c r="EN10" i="9"/>
  <c r="EO12" i="10"/>
  <c r="EO10" i="10"/>
  <c r="EO13" i="10"/>
  <c r="EO11" i="10"/>
  <c r="EP3" i="10"/>
  <c r="EO3" i="9"/>
  <c r="EO13" i="9" l="1"/>
  <c r="EO12" i="9"/>
  <c r="EO11" i="9"/>
  <c r="EO10" i="9"/>
  <c r="EP10" i="10"/>
  <c r="EP13" i="10"/>
  <c r="EP11" i="10"/>
  <c r="EP12" i="10"/>
  <c r="EQ3" i="10"/>
  <c r="EP3" i="9"/>
  <c r="EP12" i="9" l="1"/>
  <c r="EP10" i="9"/>
  <c r="EP13" i="9"/>
  <c r="EP11" i="9"/>
  <c r="EQ13" i="10"/>
  <c r="EQ11" i="10"/>
  <c r="EQ12" i="10"/>
  <c r="EQ10" i="10"/>
  <c r="ER3" i="10"/>
  <c r="EQ3" i="9"/>
  <c r="EQ12" i="9" l="1"/>
  <c r="EQ10" i="9"/>
  <c r="EQ13" i="9"/>
  <c r="EQ11" i="9"/>
  <c r="ER13" i="10"/>
  <c r="ER11" i="10"/>
  <c r="ER12" i="10"/>
  <c r="ER10" i="10"/>
  <c r="ES3" i="10"/>
  <c r="ER3" i="9"/>
  <c r="ER13" i="9" l="1"/>
  <c r="ER12" i="9"/>
  <c r="ER10" i="9"/>
  <c r="ER11" i="9"/>
  <c r="ES13" i="10"/>
  <c r="ES11" i="10"/>
  <c r="ES12" i="10"/>
  <c r="ES10" i="10"/>
  <c r="ET3" i="10"/>
  <c r="ES3" i="9"/>
  <c r="ES13" i="9" l="1"/>
  <c r="ES11" i="9"/>
  <c r="ES12" i="9"/>
  <c r="ES10" i="9"/>
  <c r="ET13" i="10"/>
  <c r="ET11" i="10"/>
  <c r="ET12" i="10"/>
  <c r="ET10" i="10"/>
  <c r="EU3" i="10"/>
  <c r="ET3" i="9"/>
  <c r="ET13" i="9" l="1"/>
  <c r="ET11" i="9"/>
  <c r="ET12" i="9"/>
  <c r="ET10" i="9"/>
  <c r="EU12" i="10"/>
  <c r="EU10" i="10"/>
  <c r="EU13" i="10"/>
  <c r="EU11" i="10"/>
  <c r="EV3" i="10"/>
  <c r="EU3" i="9"/>
  <c r="EU13" i="9" l="1"/>
  <c r="EU11" i="9"/>
  <c r="EU12" i="9"/>
  <c r="EU10" i="9"/>
  <c r="EV12" i="10"/>
  <c r="EV10" i="10"/>
  <c r="EV13" i="10"/>
  <c r="EV11" i="10"/>
  <c r="EW3" i="10"/>
  <c r="EV3" i="9"/>
  <c r="EV13" i="9" l="1"/>
  <c r="EV11" i="9"/>
  <c r="EV12" i="9"/>
  <c r="EV10" i="9"/>
  <c r="EW12" i="10"/>
  <c r="EW10" i="10"/>
  <c r="EW13" i="10"/>
  <c r="EW11" i="10"/>
  <c r="EX3" i="10"/>
  <c r="EW3" i="9"/>
  <c r="EW13" i="9" l="1"/>
  <c r="EW12" i="9"/>
  <c r="EW11" i="9"/>
  <c r="EW10" i="9"/>
  <c r="EX10" i="10"/>
  <c r="EX13" i="10"/>
  <c r="EX11" i="10"/>
  <c r="EX12" i="10"/>
  <c r="EY3" i="10"/>
  <c r="EX3" i="9"/>
  <c r="EX13" i="9" l="1"/>
  <c r="EX12" i="9"/>
  <c r="EX10" i="9"/>
  <c r="EX11" i="9"/>
  <c r="EY13" i="10"/>
  <c r="EY11" i="10"/>
  <c r="EY12" i="10"/>
  <c r="EY10" i="10"/>
  <c r="EZ3" i="10"/>
  <c r="EY3" i="9"/>
  <c r="EY13" i="9" l="1"/>
  <c r="EY12" i="9"/>
  <c r="EY10" i="9"/>
  <c r="EY11" i="9"/>
  <c r="EZ13" i="10"/>
  <c r="EZ11" i="10"/>
  <c r="EZ12" i="10"/>
  <c r="EZ10" i="10"/>
  <c r="FA3" i="10"/>
  <c r="EZ3" i="9"/>
  <c r="EZ13" i="9" l="1"/>
  <c r="EZ12" i="9"/>
  <c r="EZ10" i="9"/>
  <c r="EZ11" i="9"/>
  <c r="FA13" i="10"/>
  <c r="FA11" i="10"/>
  <c r="FA12" i="10"/>
  <c r="FA10" i="10"/>
  <c r="FB3" i="10"/>
  <c r="FA3" i="9"/>
  <c r="FA11" i="9" l="1"/>
  <c r="FA12" i="9"/>
  <c r="FA13" i="9"/>
  <c r="FA10" i="9"/>
  <c r="FB13" i="10"/>
  <c r="FB11" i="10"/>
  <c r="FB12" i="10"/>
  <c r="FB10" i="10"/>
  <c r="FC3" i="10"/>
  <c r="FB3" i="9"/>
  <c r="FB11" i="9" l="1"/>
  <c r="FB13" i="9"/>
  <c r="FB12" i="9"/>
  <c r="FB10" i="9"/>
  <c r="FC12" i="10"/>
  <c r="FC10" i="10"/>
  <c r="FC13" i="10"/>
  <c r="FC11" i="10"/>
  <c r="FD3" i="10"/>
  <c r="FC3" i="9"/>
  <c r="FC13" i="9" l="1"/>
  <c r="FC11" i="9"/>
  <c r="FC12" i="9"/>
  <c r="FC10" i="9"/>
  <c r="FD12" i="10"/>
  <c r="FD10" i="10"/>
  <c r="FD13" i="10"/>
  <c r="FD11" i="10"/>
  <c r="FE3" i="10"/>
  <c r="FD3" i="9"/>
  <c r="FD13" i="9" l="1"/>
  <c r="FD11" i="9"/>
  <c r="FD12" i="9"/>
  <c r="FD10" i="9"/>
  <c r="FE12" i="10"/>
  <c r="FE10" i="10"/>
  <c r="FE13" i="10"/>
  <c r="FE11" i="10"/>
  <c r="FF3" i="10"/>
  <c r="FE3" i="9"/>
  <c r="FE13" i="9" l="1"/>
  <c r="FE12" i="9"/>
  <c r="FE11" i="9"/>
  <c r="FE10" i="9"/>
  <c r="FF10" i="10"/>
  <c r="FF13" i="10"/>
  <c r="FF11" i="10"/>
  <c r="FF12" i="10"/>
  <c r="FG3" i="10"/>
  <c r="FF3" i="9"/>
  <c r="FF10" i="9" l="1"/>
  <c r="FF12" i="9"/>
  <c r="FF13" i="9"/>
  <c r="FF11" i="9"/>
  <c r="FG13" i="10"/>
  <c r="FG11" i="10"/>
  <c r="FG12" i="10"/>
  <c r="FG10" i="10"/>
  <c r="FH3" i="10"/>
  <c r="FG3" i="9"/>
  <c r="FG12" i="9" l="1"/>
  <c r="FG10" i="9"/>
  <c r="FG13" i="9"/>
  <c r="FG11" i="9"/>
  <c r="FH13" i="10"/>
  <c r="FH11" i="10"/>
  <c r="FH12" i="10"/>
  <c r="FH10" i="10"/>
  <c r="FI3" i="10"/>
  <c r="FH3" i="9"/>
  <c r="FH13" i="9" l="1"/>
  <c r="FH12" i="9"/>
  <c r="FH10" i="9"/>
  <c r="FH11" i="9"/>
  <c r="FI13" i="10"/>
  <c r="FI11" i="10"/>
  <c r="FI12" i="10"/>
  <c r="FI10" i="10"/>
  <c r="FJ3" i="10"/>
  <c r="FI3" i="9"/>
  <c r="FI13" i="9" l="1"/>
  <c r="FI11" i="9"/>
  <c r="FI10" i="9"/>
  <c r="FI12" i="9"/>
  <c r="FJ13" i="10"/>
  <c r="FJ11" i="10"/>
  <c r="FJ12" i="10"/>
  <c r="FJ10" i="10"/>
  <c r="FK3" i="10"/>
  <c r="FJ3" i="9"/>
  <c r="FJ13" i="9" l="1"/>
  <c r="FJ11" i="9"/>
  <c r="FJ12" i="9"/>
  <c r="FJ10" i="9"/>
  <c r="FK10" i="10"/>
  <c r="FK12" i="10"/>
  <c r="FK11" i="10"/>
  <c r="FK13" i="10"/>
  <c r="FL3" i="10"/>
  <c r="FK3" i="9"/>
  <c r="FK13" i="9" l="1"/>
  <c r="FK11" i="9"/>
  <c r="FK12" i="9"/>
  <c r="FK10" i="9"/>
  <c r="FL12" i="10"/>
  <c r="FL10" i="10"/>
  <c r="FL13" i="10"/>
  <c r="FL11" i="10"/>
  <c r="FM3" i="10"/>
  <c r="FL3" i="9"/>
  <c r="FL13" i="9" l="1"/>
  <c r="FL11" i="9"/>
  <c r="FL12" i="9"/>
  <c r="FL10" i="9"/>
  <c r="FM12" i="10"/>
  <c r="FM10" i="10"/>
  <c r="FM13" i="10"/>
  <c r="FM11" i="10"/>
  <c r="FN3" i="10"/>
  <c r="FM3" i="9"/>
  <c r="FM13" i="9" l="1"/>
  <c r="FM12" i="9"/>
  <c r="FM11" i="9"/>
  <c r="FM10" i="9"/>
  <c r="FN10" i="10"/>
  <c r="FN13" i="10"/>
  <c r="FN11" i="10"/>
  <c r="FN12" i="10"/>
  <c r="FO3" i="10"/>
  <c r="FN3" i="9"/>
  <c r="FN13" i="9" l="1"/>
  <c r="FN12" i="9"/>
  <c r="FN10" i="9"/>
  <c r="FN11" i="9"/>
  <c r="FO13" i="10"/>
  <c r="FO11" i="10"/>
  <c r="FO12" i="10"/>
  <c r="FO10" i="10"/>
  <c r="FP3" i="10"/>
  <c r="FO3" i="9"/>
  <c r="FO13" i="9" l="1"/>
  <c r="FO12" i="9"/>
  <c r="FO10" i="9"/>
  <c r="FO11" i="9"/>
  <c r="FP13" i="10"/>
  <c r="FP11" i="10"/>
  <c r="FP12" i="10"/>
  <c r="FP10" i="10"/>
  <c r="FQ3" i="10"/>
  <c r="FP3" i="9"/>
  <c r="FP13" i="9" l="1"/>
  <c r="FP12" i="9"/>
  <c r="FP10" i="9"/>
  <c r="FP11" i="9"/>
  <c r="FQ13" i="10"/>
  <c r="FQ11" i="10"/>
  <c r="FQ12" i="10"/>
  <c r="FQ10" i="10"/>
  <c r="FR3" i="10"/>
  <c r="FQ3" i="9"/>
  <c r="FQ13" i="9" l="1"/>
  <c r="FQ11" i="9"/>
  <c r="FQ10" i="9"/>
  <c r="FQ12" i="9"/>
  <c r="FR13" i="10"/>
  <c r="FR11" i="10"/>
  <c r="FR12" i="10"/>
  <c r="FR10" i="10"/>
  <c r="FS3" i="10"/>
  <c r="FR3" i="9"/>
  <c r="FR11" i="9" l="1"/>
  <c r="FR12" i="9"/>
  <c r="FR10" i="9"/>
  <c r="FR13" i="9"/>
  <c r="FS12" i="10"/>
  <c r="FS10" i="10"/>
  <c r="FS11" i="10"/>
  <c r="FS13" i="10"/>
  <c r="FT3" i="10"/>
  <c r="FS3" i="9"/>
  <c r="FS13" i="9" l="1"/>
  <c r="FS11" i="9"/>
  <c r="FS12" i="9"/>
  <c r="FS10" i="9"/>
  <c r="FT12" i="10"/>
  <c r="FT10" i="10"/>
  <c r="FT13" i="10"/>
  <c r="FT11" i="10"/>
  <c r="FU3" i="10"/>
  <c r="FT3" i="9"/>
  <c r="FT13" i="9" l="1"/>
  <c r="FT11" i="9"/>
  <c r="FT12" i="9"/>
  <c r="FT10" i="9"/>
  <c r="FU12" i="10"/>
  <c r="FU10" i="10"/>
  <c r="FU13" i="10"/>
  <c r="FU11" i="10"/>
  <c r="FV3" i="10"/>
  <c r="FU3" i="9"/>
  <c r="FU13" i="9" l="1"/>
  <c r="FU12" i="9"/>
  <c r="FU10" i="9"/>
  <c r="FU11" i="9"/>
  <c r="FV10" i="10"/>
  <c r="FV13" i="10"/>
  <c r="FV11" i="10"/>
  <c r="FV12" i="10"/>
  <c r="FW3" i="10"/>
  <c r="FV3" i="9"/>
  <c r="FV12" i="9" l="1"/>
  <c r="FV10" i="9"/>
  <c r="FV13" i="9"/>
  <c r="FV11" i="9"/>
  <c r="FW13" i="10"/>
  <c r="FW11" i="10"/>
  <c r="FW12" i="10"/>
  <c r="FW10" i="10"/>
  <c r="FX3" i="10"/>
  <c r="FW3" i="9"/>
  <c r="FW12" i="9" l="1"/>
  <c r="FW10" i="9"/>
  <c r="FW13" i="9"/>
  <c r="FW11" i="9"/>
  <c r="FX13" i="10"/>
  <c r="FX11" i="10"/>
  <c r="FX12" i="10"/>
  <c r="FX10" i="10"/>
  <c r="FY3" i="10"/>
  <c r="FX3" i="9"/>
  <c r="FX13" i="9" l="1"/>
  <c r="FX12" i="9"/>
  <c r="FX10" i="9"/>
  <c r="FX11" i="9"/>
  <c r="FY13" i="10"/>
  <c r="FY11" i="10"/>
  <c r="FY12" i="10"/>
  <c r="FY10" i="10"/>
  <c r="FZ3" i="10"/>
  <c r="FY3" i="9"/>
  <c r="FY13" i="9" l="1"/>
  <c r="FY11" i="9"/>
  <c r="FY10" i="9"/>
  <c r="FY12" i="9"/>
  <c r="FZ13" i="10"/>
  <c r="FZ11" i="10"/>
  <c r="FZ12" i="10"/>
  <c r="FZ10" i="10"/>
  <c r="GA3" i="10"/>
  <c r="FZ3" i="9"/>
  <c r="FZ11" i="9" l="1"/>
  <c r="FZ13" i="9"/>
  <c r="FZ12" i="9"/>
  <c r="FZ10" i="9"/>
  <c r="GA10" i="10"/>
  <c r="GA12" i="10"/>
  <c r="GA13" i="10"/>
  <c r="GA11" i="10"/>
  <c r="GB3" i="10"/>
  <c r="GA3" i="9"/>
  <c r="GA13" i="9" l="1"/>
  <c r="GA11" i="9"/>
  <c r="GA12" i="9"/>
  <c r="GA10" i="9"/>
  <c r="GB12" i="10"/>
  <c r="GB10" i="10"/>
  <c r="GB13" i="10"/>
  <c r="GB11" i="10"/>
  <c r="GC3" i="10"/>
  <c r="GB3" i="9"/>
  <c r="GB13" i="9" l="1"/>
  <c r="GB11" i="9"/>
  <c r="GB12" i="9"/>
  <c r="GB10" i="9"/>
  <c r="GC12" i="10"/>
  <c r="GC10" i="10"/>
  <c r="GC13" i="10"/>
  <c r="GC11" i="10"/>
  <c r="GD3" i="10"/>
  <c r="GC3" i="9"/>
  <c r="GC13" i="9" l="1"/>
  <c r="GC12" i="9"/>
  <c r="GC10" i="9"/>
  <c r="GC11" i="9"/>
  <c r="GD10" i="10"/>
  <c r="GD13" i="10"/>
  <c r="GD11" i="10"/>
  <c r="GD12" i="10"/>
  <c r="GE3" i="10"/>
  <c r="GD3" i="9"/>
  <c r="GD12" i="9" l="1"/>
  <c r="GD10" i="9"/>
  <c r="GD13" i="9"/>
  <c r="GD11" i="9"/>
  <c r="GE13" i="10"/>
  <c r="GE11" i="10"/>
  <c r="GE12" i="10"/>
  <c r="GE10" i="10"/>
  <c r="GF3" i="10"/>
  <c r="GE3" i="9"/>
  <c r="GE12" i="9" l="1"/>
  <c r="GE10" i="9"/>
  <c r="GE13" i="9"/>
  <c r="GE11" i="9"/>
  <c r="GF13" i="10"/>
  <c r="GF11" i="10"/>
  <c r="GF12" i="10"/>
  <c r="GF10" i="10"/>
  <c r="GG3" i="10"/>
  <c r="GF3" i="9"/>
  <c r="GF13" i="9" l="1"/>
  <c r="GF12" i="9"/>
  <c r="GF10" i="9"/>
  <c r="GF11" i="9"/>
  <c r="GG13" i="10"/>
  <c r="GG11" i="10"/>
  <c r="GG12" i="10"/>
  <c r="GG10" i="10"/>
  <c r="GH3" i="10"/>
  <c r="GG3" i="9"/>
  <c r="GG13" i="9" l="1"/>
  <c r="GG11" i="9"/>
  <c r="GG12" i="9"/>
  <c r="GG10" i="9"/>
  <c r="GH13" i="10"/>
  <c r="GH11" i="10"/>
  <c r="GH12" i="10"/>
  <c r="GH10" i="10"/>
  <c r="GI3" i="10"/>
  <c r="GH3" i="9"/>
  <c r="GH13" i="9" l="1"/>
  <c r="GH11" i="9"/>
  <c r="GH12" i="9"/>
  <c r="GH10" i="9"/>
  <c r="GI12" i="10"/>
  <c r="GI10" i="10"/>
  <c r="GI13" i="10"/>
  <c r="GI11" i="10"/>
  <c r="GJ3" i="10"/>
  <c r="GI3" i="9"/>
  <c r="GI13" i="9" l="1"/>
  <c r="GI11" i="9"/>
  <c r="GI12" i="9"/>
  <c r="GI10" i="9"/>
  <c r="GJ12" i="10"/>
  <c r="GJ10" i="10"/>
  <c r="GJ13" i="10"/>
  <c r="GJ11" i="10"/>
  <c r="GK3" i="10"/>
  <c r="GJ3" i="9"/>
  <c r="GJ13" i="9" l="1"/>
  <c r="GJ11" i="9"/>
  <c r="GJ12" i="9"/>
  <c r="GJ10" i="9"/>
  <c r="GK12" i="10"/>
  <c r="GK10" i="10"/>
  <c r="GK13" i="10"/>
  <c r="GK11" i="10"/>
  <c r="GL3" i="10"/>
  <c r="GK3" i="9"/>
  <c r="GK13" i="9" l="1"/>
  <c r="GK12" i="9"/>
  <c r="GK10" i="9"/>
  <c r="GK11" i="9"/>
  <c r="GL10" i="10"/>
  <c r="GL13" i="10"/>
  <c r="GL11" i="10"/>
  <c r="GL12" i="10"/>
  <c r="GM3" i="10"/>
  <c r="GL3" i="9"/>
  <c r="GL13" i="9" l="1"/>
  <c r="GL12" i="9"/>
  <c r="GL10" i="9"/>
  <c r="GL11" i="9"/>
  <c r="GM13" i="10"/>
  <c r="GM11" i="10"/>
  <c r="GM12" i="10"/>
  <c r="GM10" i="10"/>
  <c r="GN3" i="10"/>
  <c r="GM3" i="9"/>
  <c r="GM12" i="9" l="1"/>
  <c r="GM10" i="9"/>
  <c r="GM11" i="9"/>
  <c r="GM13" i="9"/>
  <c r="GN13" i="10"/>
  <c r="GN11" i="10"/>
  <c r="GN12" i="10"/>
  <c r="GN10" i="10"/>
  <c r="GO3" i="10"/>
  <c r="GN3" i="9"/>
  <c r="GN13" i="9" l="1"/>
  <c r="GN12" i="9"/>
  <c r="GN10" i="9"/>
  <c r="GN11" i="9"/>
  <c r="GO13" i="10"/>
  <c r="GO11" i="10"/>
  <c r="GO12" i="10"/>
  <c r="GO10" i="10"/>
  <c r="GP3" i="10"/>
  <c r="GO3" i="9"/>
  <c r="GO13" i="9" l="1"/>
  <c r="GO11" i="9"/>
  <c r="GO12" i="9"/>
  <c r="GO10" i="9"/>
  <c r="GP13" i="10"/>
  <c r="GP11" i="10"/>
  <c r="GP12" i="10"/>
  <c r="GP10" i="10"/>
  <c r="GQ3" i="10"/>
  <c r="GP3" i="9"/>
  <c r="GP11" i="9" l="1"/>
  <c r="GP13" i="9"/>
  <c r="GP12" i="9"/>
  <c r="GP10" i="9"/>
  <c r="GQ10" i="10"/>
  <c r="GQ12" i="10"/>
  <c r="GQ13" i="10"/>
  <c r="GQ11" i="10"/>
  <c r="GR3" i="10"/>
  <c r="GQ3" i="9"/>
  <c r="GQ13" i="9" l="1"/>
  <c r="GQ11" i="9"/>
  <c r="GQ12" i="9"/>
  <c r="GQ10" i="9"/>
  <c r="GR12" i="10"/>
  <c r="GR10" i="10"/>
  <c r="GR13" i="10"/>
  <c r="GR11" i="10"/>
  <c r="GS3" i="10"/>
  <c r="GR3" i="9"/>
  <c r="GR13" i="9" l="1"/>
  <c r="GR11" i="9"/>
  <c r="GR12" i="9"/>
  <c r="GR10" i="9"/>
  <c r="GS12" i="10"/>
  <c r="GS10" i="10"/>
  <c r="GS13" i="10"/>
  <c r="GS11" i="10"/>
  <c r="GT3" i="10"/>
  <c r="GS3" i="9"/>
  <c r="GS13" i="9" l="1"/>
  <c r="GS12" i="9"/>
  <c r="GS10" i="9"/>
  <c r="GS11" i="9"/>
  <c r="GT10" i="10"/>
  <c r="GT13" i="10"/>
  <c r="GT11" i="10"/>
  <c r="GT12" i="10"/>
  <c r="GU3" i="10"/>
  <c r="GT3" i="9"/>
  <c r="GT10" i="9" l="1"/>
  <c r="GT12" i="9"/>
  <c r="GT13" i="9"/>
  <c r="GT11" i="9"/>
  <c r="GU13" i="10"/>
  <c r="GU11" i="10"/>
  <c r="GU12" i="10"/>
  <c r="GU10" i="10"/>
  <c r="GV3" i="10"/>
  <c r="GU3" i="9"/>
  <c r="GU12" i="9" l="1"/>
  <c r="GU10" i="9"/>
  <c r="GU13" i="9"/>
  <c r="GU11" i="9"/>
  <c r="GV13" i="10"/>
  <c r="GV11" i="10"/>
  <c r="GV12" i="10"/>
  <c r="GV10" i="10"/>
  <c r="GW3" i="10"/>
  <c r="GV3" i="9"/>
  <c r="GV13" i="9" l="1"/>
  <c r="GV12" i="9"/>
  <c r="GV10" i="9"/>
  <c r="GV11" i="9"/>
  <c r="GW13" i="10"/>
  <c r="GW11" i="10"/>
  <c r="GW12" i="10"/>
  <c r="GW10" i="10"/>
  <c r="GX3" i="10"/>
  <c r="GW3" i="9"/>
  <c r="GW13" i="9" l="1"/>
  <c r="GW11" i="9"/>
  <c r="GW10" i="9"/>
  <c r="GW12" i="9"/>
  <c r="GX13" i="10"/>
  <c r="GX11" i="10"/>
  <c r="GX12" i="10"/>
  <c r="GX10" i="10"/>
  <c r="GY3" i="10"/>
  <c r="GX3" i="9"/>
  <c r="GX11" i="9" l="1"/>
  <c r="GX13" i="9"/>
  <c r="GX12" i="9"/>
  <c r="GX10" i="9"/>
  <c r="GY12" i="10"/>
  <c r="GY10" i="10"/>
  <c r="GY13" i="10"/>
  <c r="GY11" i="10"/>
  <c r="GZ3" i="10"/>
  <c r="GY3" i="9"/>
  <c r="GY13" i="9" l="1"/>
  <c r="GY11" i="9"/>
  <c r="GY12" i="9"/>
  <c r="GY10" i="9"/>
  <c r="GZ12" i="10"/>
  <c r="GZ10" i="10"/>
  <c r="GZ13" i="10"/>
  <c r="GZ11" i="10"/>
  <c r="HA3" i="10"/>
  <c r="GZ3" i="9"/>
  <c r="GZ13" i="9" l="1"/>
  <c r="GZ11" i="9"/>
  <c r="GZ12" i="9"/>
  <c r="GZ10" i="9"/>
  <c r="HA12" i="10"/>
  <c r="HA10" i="10"/>
  <c r="HA13" i="10"/>
  <c r="HA11" i="10"/>
  <c r="HB3" i="10"/>
  <c r="HA3" i="9"/>
  <c r="HA13" i="9" l="1"/>
  <c r="HA12" i="9"/>
  <c r="HA11" i="9"/>
  <c r="HA10" i="9"/>
  <c r="HB10" i="10"/>
  <c r="HB13" i="10"/>
  <c r="HB11" i="10"/>
  <c r="HB12" i="10"/>
  <c r="HC3" i="10"/>
  <c r="HB3" i="9"/>
  <c r="HB13" i="9" l="1"/>
  <c r="HB12" i="9"/>
  <c r="HB10" i="9"/>
  <c r="HB11" i="9"/>
  <c r="HC13" i="10"/>
  <c r="HC11" i="10"/>
  <c r="HC12" i="10"/>
  <c r="HC10" i="10"/>
  <c r="HD3" i="10"/>
  <c r="HC3" i="9"/>
  <c r="HC13" i="9" l="1"/>
  <c r="HC12" i="9"/>
  <c r="HC10" i="9"/>
  <c r="HC11" i="9"/>
  <c r="HD13" i="10"/>
  <c r="HD11" i="10"/>
  <c r="HD12" i="10"/>
  <c r="HD10" i="10"/>
  <c r="HE3" i="10"/>
  <c r="HD3" i="9"/>
  <c r="HD13" i="9" l="1"/>
  <c r="HD12" i="9"/>
  <c r="HD10" i="9"/>
  <c r="HD11" i="9"/>
  <c r="HE13" i="10"/>
  <c r="HE11" i="10"/>
  <c r="HE12" i="10"/>
  <c r="HE10" i="10"/>
  <c r="HF3" i="10"/>
  <c r="HE3" i="9"/>
  <c r="HE13" i="9" l="1"/>
  <c r="HE11" i="9"/>
  <c r="HE12" i="9"/>
  <c r="HE10" i="9"/>
  <c r="HF13" i="10"/>
  <c r="HF11" i="10"/>
  <c r="HF12" i="10"/>
  <c r="HF10" i="10"/>
  <c r="HG3" i="10"/>
  <c r="HF3" i="9"/>
  <c r="HF13" i="9" l="1"/>
  <c r="HF11" i="9"/>
  <c r="HF12" i="9"/>
  <c r="HF10" i="9"/>
  <c r="HG12" i="10"/>
  <c r="HG10" i="10"/>
  <c r="HG13" i="10"/>
  <c r="HG11" i="10"/>
  <c r="HH3" i="10"/>
  <c r="HG3" i="9"/>
  <c r="HG13" i="9" l="1"/>
  <c r="HG11" i="9"/>
  <c r="HG12" i="9"/>
  <c r="HG10" i="9"/>
  <c r="HH12" i="10"/>
  <c r="HH10" i="10"/>
  <c r="HH13" i="10"/>
  <c r="HH11" i="10"/>
  <c r="HI3" i="10"/>
  <c r="HH3" i="9"/>
  <c r="HH13" i="9" l="1"/>
  <c r="HH11" i="9"/>
  <c r="HH12" i="9"/>
  <c r="HH10" i="9"/>
  <c r="HI12" i="10"/>
  <c r="HI10" i="10"/>
  <c r="HI13" i="10"/>
  <c r="HI11" i="10"/>
  <c r="HJ3" i="10"/>
  <c r="HI3" i="9"/>
  <c r="HI13" i="9" l="1"/>
  <c r="HI12" i="9"/>
  <c r="HI11" i="9"/>
  <c r="HI10" i="9"/>
  <c r="HJ10" i="10"/>
  <c r="HJ13" i="10"/>
  <c r="HJ11" i="10"/>
  <c r="HJ12" i="10"/>
  <c r="HK3" i="10"/>
  <c r="HJ3" i="9"/>
  <c r="HJ12" i="9" l="1"/>
  <c r="HJ10" i="9"/>
  <c r="HJ11" i="9"/>
  <c r="HJ13" i="9"/>
  <c r="HK13" i="10"/>
  <c r="HK11" i="10"/>
  <c r="HK12" i="10"/>
  <c r="HK10" i="10"/>
  <c r="HL3" i="10"/>
  <c r="HK3" i="9"/>
  <c r="HK12" i="9" l="1"/>
  <c r="HK10" i="9"/>
  <c r="HK11" i="9"/>
  <c r="HK13" i="9"/>
  <c r="HL13" i="10"/>
  <c r="HL11" i="10"/>
  <c r="HL12" i="10"/>
  <c r="HL10" i="10"/>
  <c r="HM3" i="10"/>
  <c r="HL3" i="9"/>
  <c r="HL13" i="9" l="1"/>
  <c r="HL12" i="9"/>
  <c r="HL10" i="9"/>
  <c r="HL11" i="9"/>
  <c r="HM13" i="10"/>
  <c r="HM11" i="10"/>
  <c r="HM12" i="10"/>
  <c r="HM10" i="10"/>
  <c r="HN3" i="10"/>
  <c r="HM3" i="9"/>
  <c r="HM13" i="9" l="1"/>
  <c r="HM11" i="9"/>
  <c r="HM12" i="9"/>
  <c r="HM10" i="9"/>
  <c r="HN13" i="10"/>
  <c r="HN11" i="10"/>
  <c r="HN12" i="10"/>
  <c r="HN10" i="10"/>
  <c r="HO3" i="10"/>
  <c r="HN3" i="9"/>
  <c r="HN11" i="9" l="1"/>
  <c r="HN13" i="9"/>
  <c r="HN12" i="9"/>
  <c r="HN10" i="9"/>
  <c r="HO12" i="10"/>
  <c r="HO10" i="10"/>
  <c r="HO13" i="10"/>
  <c r="HO11" i="10"/>
  <c r="HP3" i="10"/>
  <c r="HO3" i="9"/>
  <c r="HO13" i="9" l="1"/>
  <c r="HO11" i="9"/>
  <c r="HO12" i="9"/>
  <c r="HO10" i="9"/>
  <c r="HP12" i="10"/>
  <c r="HP10" i="10"/>
  <c r="HP13" i="10"/>
  <c r="HP11" i="10"/>
  <c r="HQ3" i="10"/>
  <c r="HP3" i="9"/>
  <c r="HP13" i="9" l="1"/>
  <c r="HP11" i="9"/>
  <c r="HP12" i="9"/>
  <c r="HP10" i="9"/>
  <c r="HQ12" i="10"/>
  <c r="HQ10" i="10"/>
  <c r="HQ13" i="10"/>
  <c r="HQ11" i="10"/>
  <c r="HR3" i="10"/>
  <c r="HQ3" i="9"/>
  <c r="HQ13" i="9" l="1"/>
  <c r="HQ12" i="9"/>
  <c r="HQ10" i="9"/>
  <c r="HQ11" i="9"/>
  <c r="HR10" i="10"/>
  <c r="HR13" i="10"/>
  <c r="HR11" i="10"/>
  <c r="HR12" i="10"/>
  <c r="HS3" i="10"/>
  <c r="HR3" i="9"/>
  <c r="HR12" i="9" l="1"/>
  <c r="HR10" i="9"/>
  <c r="HR13" i="9"/>
  <c r="HR11" i="9"/>
  <c r="HS13" i="10"/>
  <c r="HS11" i="10"/>
  <c r="HS12" i="10"/>
  <c r="HS10" i="10"/>
  <c r="HT3" i="10"/>
  <c r="HS3" i="9"/>
  <c r="HS12" i="9" l="1"/>
  <c r="HS10" i="9"/>
  <c r="HS13" i="9"/>
  <c r="HS11" i="9"/>
  <c r="HT13" i="10"/>
  <c r="HT11" i="10"/>
  <c r="HT12" i="10"/>
  <c r="HT10" i="10"/>
  <c r="HU3" i="10"/>
  <c r="HT3" i="9"/>
  <c r="HT13" i="9" l="1"/>
  <c r="HT12" i="9"/>
  <c r="HT10" i="9"/>
  <c r="HT11" i="9"/>
  <c r="HU13" i="10"/>
  <c r="HU11" i="10"/>
  <c r="HU12" i="10"/>
  <c r="HU10" i="10"/>
  <c r="HV3" i="10"/>
  <c r="HU3" i="9"/>
  <c r="HU13" i="9" l="1"/>
  <c r="HU11" i="9"/>
  <c r="HU12" i="9"/>
  <c r="HU10" i="9"/>
  <c r="HV13" i="10"/>
  <c r="HV11" i="10"/>
  <c r="HV12" i="10"/>
  <c r="HV10" i="10"/>
  <c r="HW3" i="10"/>
  <c r="HV3" i="9"/>
  <c r="HV13" i="9" l="1"/>
  <c r="HV11" i="9"/>
  <c r="HV12" i="9"/>
  <c r="HV10" i="9"/>
  <c r="HW12" i="10"/>
  <c r="HW10" i="10"/>
  <c r="HW11" i="10"/>
  <c r="HW13" i="10"/>
  <c r="HX3" i="10"/>
  <c r="HW3" i="9"/>
  <c r="HW13" i="9" l="1"/>
  <c r="HW11" i="9"/>
  <c r="HW12" i="9"/>
  <c r="HW10" i="9"/>
  <c r="HX12" i="10"/>
  <c r="HX10" i="10"/>
  <c r="HX13" i="10"/>
  <c r="HX11" i="10"/>
  <c r="HY3" i="10"/>
  <c r="HX3" i="9"/>
  <c r="HX13" i="9" l="1"/>
  <c r="HX11" i="9"/>
  <c r="HX12" i="9"/>
  <c r="HX10" i="9"/>
  <c r="HY12" i="10"/>
  <c r="HY10" i="10"/>
  <c r="HY13" i="10"/>
  <c r="HY11" i="10"/>
  <c r="HZ3" i="10"/>
  <c r="HY3" i="9"/>
  <c r="HY13" i="9" l="1"/>
  <c r="HY12" i="9"/>
  <c r="HY11" i="9"/>
  <c r="HY10" i="9"/>
  <c r="HZ10" i="10"/>
  <c r="HZ13" i="10"/>
  <c r="HZ11" i="10"/>
  <c r="HZ12" i="10"/>
  <c r="IA3" i="10"/>
  <c r="HZ3" i="9"/>
  <c r="HZ13" i="9" l="1"/>
  <c r="HZ12" i="9"/>
  <c r="HZ10" i="9"/>
  <c r="HZ11" i="9"/>
  <c r="IA13" i="10"/>
  <c r="IA11" i="10"/>
  <c r="IA12" i="10"/>
  <c r="IA10" i="10"/>
  <c r="IB3" i="10"/>
  <c r="IA3" i="9"/>
  <c r="IA13" i="9" l="1"/>
  <c r="IA12" i="9"/>
  <c r="IA10" i="9"/>
  <c r="IA11" i="9"/>
  <c r="IB13" i="10"/>
  <c r="IB11" i="10"/>
  <c r="IB12" i="10"/>
  <c r="IB10" i="10"/>
  <c r="IC3" i="10"/>
  <c r="IB3" i="9"/>
  <c r="IB13" i="9" l="1"/>
  <c r="IB12" i="9"/>
  <c r="IB10" i="9"/>
  <c r="IB11" i="9"/>
  <c r="IC13" i="10"/>
  <c r="IC11" i="10"/>
  <c r="IC12" i="10"/>
  <c r="IC10" i="10"/>
  <c r="ID3" i="10"/>
  <c r="IC3" i="9"/>
  <c r="IC13" i="9" l="1"/>
  <c r="IC11" i="9"/>
  <c r="IC10" i="9"/>
  <c r="IC12" i="9"/>
  <c r="ID13" i="10"/>
  <c r="ID11" i="10"/>
  <c r="ID12" i="10"/>
  <c r="ID10" i="10"/>
  <c r="IE3" i="10"/>
  <c r="ID3" i="9"/>
  <c r="ID11" i="9" l="1"/>
  <c r="ID12" i="9"/>
  <c r="ID10" i="9"/>
  <c r="ID13" i="9"/>
  <c r="IE10" i="10"/>
  <c r="IE12" i="10"/>
  <c r="IE11" i="10"/>
  <c r="IE13" i="10"/>
  <c r="IF3" i="10"/>
  <c r="IE3" i="9"/>
  <c r="IE13" i="9" l="1"/>
  <c r="IE11" i="9"/>
  <c r="IE12" i="9"/>
  <c r="IE10" i="9"/>
  <c r="IF12" i="10"/>
  <c r="IF10" i="10"/>
  <c r="IF13" i="10"/>
  <c r="IF11" i="10"/>
  <c r="IG3" i="10"/>
  <c r="IF3" i="9"/>
  <c r="IF13" i="9" l="1"/>
  <c r="IF11" i="9"/>
  <c r="IF12" i="9"/>
  <c r="IF10" i="9"/>
  <c r="IG12" i="10"/>
  <c r="IG10" i="10"/>
  <c r="IG13" i="10"/>
  <c r="IG11" i="10"/>
  <c r="IH3" i="10"/>
  <c r="IG3" i="9"/>
  <c r="IG13" i="9" l="1"/>
  <c r="IG12" i="9"/>
  <c r="IG10" i="9"/>
  <c r="IG11" i="9"/>
  <c r="IH10" i="10"/>
  <c r="IH13" i="10"/>
  <c r="IH11" i="10"/>
  <c r="IH12" i="10"/>
  <c r="II3" i="10"/>
  <c r="IH3" i="9"/>
  <c r="IH12" i="9" l="1"/>
  <c r="IH10" i="9"/>
  <c r="IH13" i="9"/>
  <c r="IH11" i="9"/>
  <c r="II13" i="10"/>
  <c r="II11" i="10"/>
  <c r="II12" i="10"/>
  <c r="II10" i="10"/>
  <c r="IJ3" i="10"/>
  <c r="II3" i="9"/>
  <c r="II12" i="9" l="1"/>
  <c r="II10" i="9"/>
  <c r="II13" i="9"/>
  <c r="II11" i="9"/>
  <c r="IJ13" i="10"/>
  <c r="IJ11" i="10"/>
  <c r="IJ12" i="10"/>
  <c r="IJ10" i="10"/>
  <c r="IK3" i="10"/>
  <c r="IJ3" i="9"/>
  <c r="IJ13" i="9" l="1"/>
  <c r="IJ12" i="9"/>
  <c r="IJ10" i="9"/>
  <c r="IJ11" i="9"/>
  <c r="IK13" i="10"/>
  <c r="IK11" i="10"/>
  <c r="IK12" i="10"/>
  <c r="IK10" i="10"/>
  <c r="IL3" i="10"/>
  <c r="IK3" i="9"/>
  <c r="IK13" i="9" l="1"/>
  <c r="IK11" i="9"/>
  <c r="IK10" i="9"/>
  <c r="IK12" i="9"/>
  <c r="IL13" i="10"/>
  <c r="IL11" i="10"/>
  <c r="IL12" i="10"/>
  <c r="IL10" i="10"/>
  <c r="IM3" i="10"/>
  <c r="IL3" i="9"/>
  <c r="IL11" i="9" l="1"/>
  <c r="IL13" i="9"/>
  <c r="IL12" i="9"/>
  <c r="IL10" i="9"/>
  <c r="IM12" i="10"/>
  <c r="IM10" i="10"/>
  <c r="IM11" i="10"/>
  <c r="IM13" i="10"/>
  <c r="IN3" i="10"/>
  <c r="IM3" i="9"/>
  <c r="IM13" i="9" l="1"/>
  <c r="IM11" i="9"/>
  <c r="IM12" i="9"/>
  <c r="IM10" i="9"/>
  <c r="IN12" i="10"/>
  <c r="IN10" i="10"/>
  <c r="IN13" i="10"/>
  <c r="IN11" i="10"/>
  <c r="IO3" i="10"/>
  <c r="IN3" i="9"/>
  <c r="IN13" i="9" l="1"/>
  <c r="IN11" i="9"/>
  <c r="IN12" i="9"/>
  <c r="IN10" i="9"/>
  <c r="IO12" i="10"/>
  <c r="IO10" i="10"/>
  <c r="IO13" i="10"/>
  <c r="IO11" i="10"/>
  <c r="IP3" i="10"/>
  <c r="IO3" i="9"/>
  <c r="IO13" i="9" l="1"/>
  <c r="IO12" i="9"/>
  <c r="IO10" i="9"/>
  <c r="IO11" i="9"/>
  <c r="IP10" i="10"/>
  <c r="IP13" i="10"/>
  <c r="IP11" i="10"/>
  <c r="IP12" i="10"/>
  <c r="IQ3" i="10"/>
  <c r="IP3" i="9"/>
  <c r="IP12" i="9" l="1"/>
  <c r="IP10" i="9"/>
  <c r="IP13" i="9"/>
  <c r="IP11" i="9"/>
  <c r="IQ13" i="10"/>
  <c r="IQ11" i="10"/>
  <c r="IQ12" i="10"/>
  <c r="IQ10" i="10"/>
  <c r="IR3" i="10"/>
  <c r="IQ3" i="9"/>
  <c r="IQ12" i="9" l="1"/>
  <c r="IQ10" i="9"/>
  <c r="IQ13" i="9"/>
  <c r="IQ11" i="9"/>
  <c r="IR13" i="10"/>
  <c r="IR11" i="10"/>
  <c r="IR12" i="10"/>
  <c r="IR10" i="10"/>
  <c r="IS3" i="10"/>
  <c r="IR3" i="9"/>
  <c r="IR13" i="9" l="1"/>
  <c r="IR12" i="9"/>
  <c r="IR10" i="9"/>
  <c r="IR11" i="9"/>
  <c r="IS13" i="10"/>
  <c r="IS11" i="10"/>
  <c r="IS12" i="10"/>
  <c r="IS10" i="10"/>
  <c r="IT3" i="10"/>
  <c r="IS3" i="9"/>
  <c r="IS13" i="9" l="1"/>
  <c r="IS11" i="9"/>
  <c r="IS12" i="9"/>
  <c r="IS10" i="9"/>
  <c r="IT13" i="10"/>
  <c r="IT11" i="10"/>
  <c r="IT12" i="10"/>
  <c r="IT10" i="10"/>
  <c r="IU3" i="10"/>
  <c r="IT3" i="9"/>
  <c r="IT13" i="9" l="1"/>
  <c r="IT11" i="9"/>
  <c r="IT12" i="9"/>
  <c r="IT10" i="9"/>
  <c r="IU12" i="10"/>
  <c r="IU10" i="10"/>
  <c r="IU11" i="10"/>
  <c r="IU13" i="10"/>
  <c r="IV3" i="10"/>
  <c r="IU3" i="9"/>
  <c r="IU13" i="9" l="1"/>
  <c r="IU11" i="9"/>
  <c r="IU12" i="9"/>
  <c r="IU10" i="9"/>
  <c r="IV12" i="10"/>
  <c r="IV10" i="10"/>
  <c r="IV13" i="10"/>
  <c r="IV11" i="10"/>
  <c r="IW3" i="10"/>
  <c r="IV3" i="9"/>
  <c r="IV13" i="9" l="1"/>
  <c r="IV11" i="9"/>
  <c r="IV12" i="9"/>
  <c r="IV10" i="9"/>
  <c r="IW12" i="10"/>
  <c r="IW10" i="10"/>
  <c r="IW13" i="10"/>
  <c r="IW11" i="10"/>
  <c r="IX3" i="10"/>
  <c r="IW3" i="9"/>
  <c r="IW13" i="9" l="1"/>
  <c r="IW12" i="9"/>
  <c r="IW10" i="9"/>
  <c r="IW11" i="9"/>
  <c r="IX10" i="10"/>
  <c r="IX13" i="10"/>
  <c r="IX11" i="10"/>
  <c r="IX12" i="10"/>
  <c r="IY3" i="10"/>
  <c r="IX3" i="9"/>
  <c r="IX13" i="9" l="1"/>
  <c r="IX12" i="9"/>
  <c r="IX10" i="9"/>
  <c r="IX11" i="9"/>
  <c r="IY13" i="10"/>
  <c r="IY11" i="10"/>
  <c r="IY12" i="10"/>
  <c r="IY10" i="10"/>
  <c r="IZ3" i="10"/>
  <c r="IY3" i="9"/>
  <c r="IY12" i="9" l="1"/>
  <c r="IY10" i="9"/>
  <c r="IY11" i="9"/>
  <c r="IY13" i="9"/>
  <c r="IZ13" i="10"/>
  <c r="IZ11" i="10"/>
  <c r="IZ12" i="10"/>
  <c r="IZ10" i="10"/>
  <c r="JA3" i="10"/>
  <c r="IZ3" i="9"/>
  <c r="IZ13" i="9" l="1"/>
  <c r="IZ12" i="9"/>
  <c r="IZ10" i="9"/>
  <c r="IZ11" i="9"/>
  <c r="JA13" i="10"/>
  <c r="JA11" i="10"/>
  <c r="JA12" i="10"/>
  <c r="JA10" i="10"/>
  <c r="JB3" i="10"/>
  <c r="JA3" i="9"/>
  <c r="JA13" i="9" l="1"/>
  <c r="JA11" i="9"/>
  <c r="JA12" i="9"/>
  <c r="JA10" i="9"/>
  <c r="JB13" i="10"/>
  <c r="JB11" i="10"/>
  <c r="JB12" i="10"/>
  <c r="JB10" i="10"/>
  <c r="JC3" i="10"/>
  <c r="JB3" i="9"/>
  <c r="JB11" i="9" l="1"/>
  <c r="JB13" i="9"/>
  <c r="JB12" i="9"/>
  <c r="JB10" i="9"/>
  <c r="JC12" i="10"/>
  <c r="JC10" i="10"/>
  <c r="JC13" i="10"/>
  <c r="JC11" i="10"/>
  <c r="JD3" i="10"/>
  <c r="JC3" i="9"/>
  <c r="JC13" i="9" l="1"/>
  <c r="JC11" i="9"/>
  <c r="JC12" i="9"/>
  <c r="JC10" i="9"/>
  <c r="JD12" i="10"/>
  <c r="JD10" i="10"/>
  <c r="JD13" i="10"/>
  <c r="JD11" i="10"/>
  <c r="JE3" i="10"/>
  <c r="JD3" i="9"/>
  <c r="JD13" i="9" l="1"/>
  <c r="JD11" i="9"/>
  <c r="JD12" i="9"/>
  <c r="JD10" i="9"/>
  <c r="JE12" i="10"/>
  <c r="JE10" i="10"/>
  <c r="JE13" i="10"/>
  <c r="JE11" i="10"/>
  <c r="JF3" i="10"/>
  <c r="JE3" i="9"/>
  <c r="JE13" i="9" l="1"/>
  <c r="JE12" i="9"/>
  <c r="JE10" i="9"/>
  <c r="JE11" i="9"/>
  <c r="JF10" i="10"/>
  <c r="JF13" i="10"/>
  <c r="JF11" i="10"/>
  <c r="JF12" i="10"/>
  <c r="JG3" i="10"/>
  <c r="JF3" i="9"/>
  <c r="JF12" i="9" l="1"/>
  <c r="JF10" i="9"/>
  <c r="JF13" i="9"/>
  <c r="JF11" i="9"/>
  <c r="JG13" i="10"/>
  <c r="JG11" i="10"/>
  <c r="JG12" i="10"/>
  <c r="JG10" i="10"/>
  <c r="JH3" i="10"/>
  <c r="JG3" i="9"/>
  <c r="JG12" i="9" l="1"/>
  <c r="JG10" i="9"/>
  <c r="JG13" i="9"/>
  <c r="JG11" i="9"/>
  <c r="JH13" i="10"/>
  <c r="JH11" i="10"/>
  <c r="JH12" i="10"/>
  <c r="JH10" i="10"/>
  <c r="JI3" i="10"/>
  <c r="JH3" i="9"/>
  <c r="JH13" i="9" l="1"/>
  <c r="JH12" i="9"/>
  <c r="JH10" i="9"/>
  <c r="JH11" i="9"/>
  <c r="JI13" i="10"/>
  <c r="JI11" i="10"/>
  <c r="JI12" i="10"/>
  <c r="JI10" i="10"/>
  <c r="JJ3" i="10"/>
  <c r="JI3" i="9"/>
  <c r="JI13" i="9" l="1"/>
  <c r="JI11" i="9"/>
  <c r="JI10" i="9"/>
  <c r="JI12" i="9"/>
  <c r="JJ13" i="10"/>
  <c r="JJ11" i="10"/>
  <c r="JJ12" i="10"/>
  <c r="JJ10" i="10"/>
  <c r="JK3" i="10"/>
  <c r="JJ3" i="9"/>
  <c r="JJ11" i="9" l="1"/>
  <c r="JJ13" i="9"/>
  <c r="JJ12" i="9"/>
  <c r="JJ10" i="9"/>
  <c r="JK12" i="10"/>
  <c r="JK10" i="10"/>
  <c r="JK13" i="10"/>
  <c r="JK11" i="10"/>
  <c r="JL3" i="10"/>
  <c r="JK3" i="9"/>
  <c r="JK13" i="9" l="1"/>
  <c r="JK11" i="9"/>
  <c r="JK12" i="9"/>
  <c r="JK10" i="9"/>
  <c r="JL12" i="10"/>
  <c r="JL10" i="10"/>
  <c r="JL13" i="10"/>
  <c r="JL11" i="10"/>
  <c r="JM3" i="10"/>
  <c r="JL3" i="9"/>
  <c r="JL13" i="9" l="1"/>
  <c r="JL11" i="9"/>
  <c r="JL12" i="9"/>
  <c r="JL10" i="9"/>
  <c r="JM12" i="10"/>
  <c r="JM10" i="10"/>
  <c r="JM13" i="10"/>
  <c r="JM11" i="10"/>
  <c r="JN3" i="10"/>
  <c r="JM3" i="9"/>
  <c r="JM13" i="9" l="1"/>
  <c r="JM12" i="9"/>
  <c r="JM11" i="9"/>
  <c r="JM10" i="9"/>
  <c r="JN10" i="10"/>
  <c r="JN13" i="10"/>
  <c r="JN11" i="10"/>
  <c r="JN12" i="10"/>
  <c r="JO3" i="10"/>
  <c r="JN3" i="9"/>
  <c r="JN13" i="9" l="1"/>
  <c r="JN12" i="9"/>
  <c r="JN10" i="9"/>
  <c r="JN11" i="9"/>
  <c r="JO13" i="10"/>
  <c r="JO11" i="10"/>
  <c r="JO12" i="10"/>
  <c r="JO10" i="10"/>
  <c r="JP3" i="10"/>
  <c r="JO3" i="9"/>
  <c r="JO13" i="9" l="1"/>
  <c r="JO12" i="9"/>
  <c r="JO10" i="9"/>
  <c r="JO11" i="9"/>
  <c r="JP13" i="10"/>
  <c r="JP11" i="10"/>
  <c r="JP12" i="10"/>
  <c r="JP10" i="10"/>
  <c r="JQ3" i="10"/>
  <c r="JP3" i="9"/>
  <c r="JP13" i="9" l="1"/>
  <c r="JP12" i="9"/>
  <c r="JP10" i="9"/>
  <c r="JP11" i="9"/>
  <c r="JQ13" i="10"/>
  <c r="JQ11" i="10"/>
  <c r="JQ12" i="10"/>
  <c r="JQ10" i="10"/>
  <c r="JR3" i="10"/>
  <c r="JQ3" i="9"/>
  <c r="JQ13" i="9" l="1"/>
  <c r="JQ11" i="9"/>
  <c r="JQ12" i="9"/>
  <c r="JQ10" i="9"/>
  <c r="JR13" i="10"/>
  <c r="JR11" i="10"/>
  <c r="JR12" i="10"/>
  <c r="JR10" i="10"/>
  <c r="JS3" i="10"/>
  <c r="JR3" i="9"/>
  <c r="JR13" i="9" l="1"/>
  <c r="JR11" i="9"/>
  <c r="JR12" i="9"/>
  <c r="JR10" i="9"/>
  <c r="JS12" i="10"/>
  <c r="JS10" i="10"/>
  <c r="JS13" i="10"/>
  <c r="JS11" i="10"/>
  <c r="JT3" i="10"/>
  <c r="JS3" i="9"/>
  <c r="JS13" i="9" l="1"/>
  <c r="JS11" i="9"/>
  <c r="JS12" i="9"/>
  <c r="JS10" i="9"/>
  <c r="JT12" i="10"/>
  <c r="JT10" i="10"/>
  <c r="JT13" i="10"/>
  <c r="JT11" i="10"/>
  <c r="JU3" i="10"/>
  <c r="JT3" i="9"/>
  <c r="JT13" i="9" l="1"/>
  <c r="JT11" i="9"/>
  <c r="JT12" i="9"/>
  <c r="JT10" i="9"/>
  <c r="JU12" i="10"/>
  <c r="JU10" i="10"/>
  <c r="JU13" i="10"/>
  <c r="JU11" i="10"/>
  <c r="JV3" i="10"/>
  <c r="JU3" i="9"/>
  <c r="JU13" i="9" l="1"/>
  <c r="JU12" i="9"/>
  <c r="JU11" i="9"/>
  <c r="JU10" i="9"/>
  <c r="JV10" i="10"/>
  <c r="JV13" i="10"/>
  <c r="JV11" i="10"/>
  <c r="JV12" i="10"/>
  <c r="JW3" i="10"/>
  <c r="JV3" i="9"/>
  <c r="JV12" i="9" l="1"/>
  <c r="JV10" i="9"/>
  <c r="JV11" i="9"/>
  <c r="JV13" i="9"/>
  <c r="JW13" i="10"/>
  <c r="JW11" i="10"/>
  <c r="JW12" i="10"/>
  <c r="JW10" i="10"/>
  <c r="JX3" i="10"/>
  <c r="JW3" i="9"/>
  <c r="JW12" i="9" l="1"/>
  <c r="JW10" i="9"/>
  <c r="JW11" i="9"/>
  <c r="JW13" i="9"/>
  <c r="JX13" i="10"/>
  <c r="JX11" i="10"/>
  <c r="JX12" i="10"/>
  <c r="JX10" i="10"/>
  <c r="JY3" i="10"/>
  <c r="JX3" i="9"/>
  <c r="JX13" i="9" l="1"/>
  <c r="JX12" i="9"/>
  <c r="JX10" i="9"/>
  <c r="JX11" i="9"/>
  <c r="JY13" i="10"/>
  <c r="JY11" i="10"/>
  <c r="JY12" i="10"/>
  <c r="JY10" i="10"/>
  <c r="JZ3" i="10"/>
  <c r="JY3" i="9"/>
  <c r="JY13" i="9" l="1"/>
  <c r="JY11" i="9"/>
  <c r="JY12" i="9"/>
  <c r="JY10" i="9"/>
  <c r="JZ13" i="10"/>
  <c r="JZ11" i="10"/>
  <c r="JZ12" i="10"/>
  <c r="JZ10" i="10"/>
  <c r="KA3" i="10"/>
  <c r="JZ3" i="9"/>
  <c r="JZ11" i="9" l="1"/>
  <c r="JZ13" i="9"/>
  <c r="JZ12" i="9"/>
  <c r="JZ10" i="9"/>
  <c r="KA12" i="10"/>
  <c r="KA10" i="10"/>
  <c r="KA13" i="10"/>
  <c r="KA11" i="10"/>
  <c r="KB3" i="10"/>
  <c r="KA3" i="9"/>
  <c r="KA13" i="9" l="1"/>
  <c r="KA11" i="9"/>
  <c r="KA12" i="9"/>
  <c r="KA10" i="9"/>
  <c r="KB12" i="10"/>
  <c r="KB10" i="10"/>
  <c r="KB13" i="10"/>
  <c r="KB11" i="10"/>
  <c r="KC3" i="10"/>
  <c r="KB3" i="9"/>
  <c r="KB13" i="9" l="1"/>
  <c r="KB11" i="9"/>
  <c r="KB12" i="9"/>
  <c r="KB10" i="9"/>
  <c r="KC12" i="10"/>
  <c r="KC10" i="10"/>
  <c r="KC13" i="10"/>
  <c r="KC11" i="10"/>
  <c r="KD3" i="10"/>
  <c r="KC3" i="9"/>
  <c r="KC13" i="9" l="1"/>
  <c r="KC12" i="9"/>
  <c r="KC10" i="9"/>
  <c r="KC11" i="9"/>
  <c r="KD10" i="10"/>
  <c r="KD13" i="10"/>
  <c r="KD11" i="10"/>
  <c r="KD12" i="10"/>
  <c r="KE3" i="10"/>
  <c r="KD3" i="9"/>
  <c r="KD12" i="9" l="1"/>
  <c r="KD10" i="9"/>
  <c r="KD13" i="9"/>
  <c r="KD11" i="9"/>
  <c r="KE13" i="10"/>
  <c r="KE11" i="10"/>
  <c r="KE12" i="10"/>
  <c r="KE10" i="10"/>
  <c r="KF3" i="10"/>
  <c r="KE3" i="9"/>
  <c r="KE12" i="9" l="1"/>
  <c r="KE10" i="9"/>
  <c r="KE13" i="9"/>
  <c r="KE11" i="9"/>
  <c r="KF13" i="10"/>
  <c r="KF11" i="10"/>
  <c r="KF12" i="10"/>
  <c r="KF10" i="10"/>
  <c r="KG3" i="10"/>
  <c r="KF3" i="9"/>
  <c r="KF13" i="9" l="1"/>
  <c r="KF12" i="9"/>
  <c r="KF10" i="9"/>
  <c r="KF11" i="9"/>
  <c r="KG13" i="10"/>
  <c r="KG11" i="10"/>
  <c r="KG12" i="10"/>
  <c r="KG10" i="10"/>
  <c r="KH3" i="10"/>
  <c r="KG3" i="9"/>
  <c r="KG13" i="9" l="1"/>
  <c r="KG11" i="9"/>
  <c r="KG12" i="9"/>
  <c r="KG10" i="9"/>
  <c r="KH13" i="10"/>
  <c r="KH11" i="10"/>
  <c r="KH12" i="10"/>
  <c r="KH10" i="10"/>
  <c r="KI3" i="10"/>
  <c r="KH3" i="9"/>
  <c r="KH13" i="9" l="1"/>
  <c r="KH11" i="9"/>
  <c r="KH12" i="9"/>
  <c r="KH10" i="9"/>
  <c r="KI12" i="10"/>
  <c r="KI10" i="10"/>
  <c r="KI13" i="10"/>
  <c r="KI11" i="10"/>
  <c r="KJ3" i="10"/>
  <c r="KI3" i="9"/>
  <c r="KI13" i="9" l="1"/>
  <c r="KI11" i="9"/>
  <c r="KI12" i="9"/>
  <c r="KI10" i="9"/>
  <c r="KJ12" i="10"/>
  <c r="KJ10" i="10"/>
  <c r="KJ13" i="10"/>
  <c r="KJ11" i="10"/>
  <c r="KK3" i="10"/>
  <c r="KJ3" i="9"/>
  <c r="KJ13" i="9" l="1"/>
  <c r="KJ11" i="9"/>
  <c r="KJ12" i="9"/>
  <c r="KJ10" i="9"/>
  <c r="KK12" i="10"/>
  <c r="KK10" i="10"/>
  <c r="KK13" i="10"/>
  <c r="KK11" i="10"/>
  <c r="KL3" i="10"/>
  <c r="KK3" i="9"/>
  <c r="KK13" i="9" l="1"/>
  <c r="KK12" i="9"/>
  <c r="KK11" i="9"/>
  <c r="KK10" i="9"/>
  <c r="KL10" i="10"/>
  <c r="KL13" i="10"/>
  <c r="KL11" i="10"/>
  <c r="KL12" i="10"/>
  <c r="KM3" i="10"/>
  <c r="KL3" i="9"/>
  <c r="KL13" i="9" l="1"/>
  <c r="KL12" i="9"/>
  <c r="KL10" i="9"/>
  <c r="KL11" i="9"/>
  <c r="KM13" i="10"/>
  <c r="KM11" i="10"/>
  <c r="KM12" i="10"/>
  <c r="KM10" i="10"/>
  <c r="KN3" i="10"/>
  <c r="KM3" i="9"/>
  <c r="KM13" i="9" l="1"/>
  <c r="KM12" i="9"/>
  <c r="KM10" i="9"/>
  <c r="KM11" i="9"/>
  <c r="KN13" i="10"/>
  <c r="KN11" i="10"/>
  <c r="KN12" i="10"/>
  <c r="KN10" i="10"/>
  <c r="KO3" i="10"/>
  <c r="KN3" i="9"/>
  <c r="KN13" i="9" l="1"/>
  <c r="KN12" i="9"/>
  <c r="KN10" i="9"/>
  <c r="KN11" i="9"/>
  <c r="KO13" i="10"/>
  <c r="KO11" i="10"/>
  <c r="KO12" i="10"/>
  <c r="KO10" i="10"/>
  <c r="KP3" i="10"/>
  <c r="KO3" i="9"/>
  <c r="KO13" i="9" l="1"/>
  <c r="KO11" i="9"/>
  <c r="KO10" i="9"/>
  <c r="KO12" i="9"/>
  <c r="KP13" i="10"/>
  <c r="KP11" i="10"/>
  <c r="KP12" i="10"/>
  <c r="KP10" i="10"/>
  <c r="KQ3" i="10"/>
  <c r="KP3" i="9"/>
  <c r="KP11" i="9" l="1"/>
  <c r="KP12" i="9"/>
  <c r="KP10" i="9"/>
  <c r="KP13" i="9"/>
  <c r="KQ12" i="10"/>
  <c r="KQ10" i="10"/>
  <c r="KQ13" i="10"/>
  <c r="KQ11" i="10"/>
  <c r="KR3" i="10"/>
  <c r="KQ3" i="9"/>
  <c r="KQ13" i="9" l="1"/>
  <c r="KQ11" i="9"/>
  <c r="KQ12" i="9"/>
  <c r="KQ10" i="9"/>
  <c r="KR12" i="10"/>
  <c r="KR10" i="10"/>
  <c r="KR13" i="10"/>
  <c r="KR11" i="10"/>
  <c r="KS3" i="10"/>
  <c r="KR3" i="9"/>
  <c r="KR13" i="9" l="1"/>
  <c r="KR11" i="9"/>
  <c r="KR12" i="9"/>
  <c r="KR10" i="9"/>
  <c r="KS12" i="10"/>
  <c r="KS10" i="10"/>
  <c r="KS13" i="10"/>
  <c r="KS11" i="10"/>
  <c r="KT3" i="10"/>
  <c r="KS3" i="9"/>
  <c r="KS13" i="9" l="1"/>
  <c r="KS12" i="9"/>
  <c r="KS10" i="9"/>
  <c r="KS11" i="9"/>
  <c r="KT10" i="10"/>
  <c r="KT13" i="10"/>
  <c r="KT11" i="10"/>
  <c r="KT12" i="10"/>
  <c r="KU3" i="10"/>
  <c r="KT3" i="9"/>
  <c r="KT12" i="9" l="1"/>
  <c r="KT10" i="9"/>
  <c r="KT13" i="9"/>
  <c r="KT11" i="9"/>
  <c r="KU13" i="10"/>
  <c r="KU11" i="10"/>
  <c r="KU12" i="10"/>
  <c r="KU10" i="10"/>
  <c r="KV3" i="10"/>
  <c r="KU3" i="9"/>
  <c r="KU12" i="9" l="1"/>
  <c r="KU10" i="9"/>
  <c r="KU13" i="9"/>
  <c r="KU11" i="9"/>
  <c r="KV13" i="10"/>
  <c r="KV11" i="10"/>
  <c r="KV12" i="10"/>
  <c r="KV10" i="10"/>
  <c r="KW3" i="10"/>
  <c r="KV3" i="9"/>
  <c r="KV13" i="9" l="1"/>
  <c r="KV12" i="9"/>
  <c r="KV10" i="9"/>
  <c r="KV11" i="9"/>
  <c r="KW13" i="10"/>
  <c r="KW11" i="10"/>
  <c r="KW12" i="10"/>
  <c r="KW10" i="10"/>
  <c r="KX3" i="10"/>
  <c r="KW3" i="9"/>
  <c r="KW13" i="9" l="1"/>
  <c r="KW11" i="9"/>
  <c r="KW10" i="9"/>
  <c r="KW12" i="9"/>
  <c r="KX13" i="10"/>
  <c r="KX11" i="10"/>
  <c r="KX12" i="10"/>
  <c r="KX10" i="10"/>
  <c r="KY3" i="10"/>
  <c r="KX3" i="9"/>
  <c r="KX11" i="9" l="1"/>
  <c r="KX13" i="9"/>
  <c r="KX12" i="9"/>
  <c r="KX10" i="9"/>
  <c r="KY12" i="10"/>
  <c r="KY10" i="10"/>
  <c r="KY13" i="10"/>
  <c r="KY11" i="10"/>
  <c r="KZ3" i="10"/>
  <c r="KY3" i="9"/>
  <c r="KY13" i="9" l="1"/>
  <c r="KY11" i="9"/>
  <c r="KY12" i="9"/>
  <c r="KY10" i="9"/>
  <c r="KZ12" i="10"/>
  <c r="KZ10" i="10"/>
  <c r="KZ13" i="10"/>
  <c r="KZ11" i="10"/>
  <c r="LA3" i="10"/>
  <c r="KZ3" i="9"/>
  <c r="KZ13" i="9" l="1"/>
  <c r="KZ11" i="9"/>
  <c r="KZ12" i="9"/>
  <c r="KZ10" i="9"/>
  <c r="LA12" i="10"/>
  <c r="LA10" i="10"/>
  <c r="LA13" i="10"/>
  <c r="LA11" i="10"/>
  <c r="LB3" i="10"/>
  <c r="LA3" i="9"/>
  <c r="LA13" i="9" l="1"/>
  <c r="LA12" i="9"/>
  <c r="LA10" i="9"/>
  <c r="LA11" i="9"/>
  <c r="LB10" i="10"/>
  <c r="LB13" i="10"/>
  <c r="LB11" i="10"/>
  <c r="LB12" i="10"/>
  <c r="LC3" i="10"/>
  <c r="LB3" i="9"/>
  <c r="LB12" i="9" l="1"/>
  <c r="LB10" i="9"/>
  <c r="LB13" i="9"/>
  <c r="LB11" i="9"/>
  <c r="LC13" i="10"/>
  <c r="LC11" i="10"/>
  <c r="LC12" i="10"/>
  <c r="LC10" i="10"/>
  <c r="LD3" i="10"/>
  <c r="LC3" i="9"/>
  <c r="LC12" i="9" l="1"/>
  <c r="LC10" i="9"/>
  <c r="LC13" i="9"/>
  <c r="LC11" i="9"/>
  <c r="LD13" i="10"/>
  <c r="LD11" i="10"/>
  <c r="LD12" i="10"/>
  <c r="LD10" i="10"/>
  <c r="LE3" i="10"/>
  <c r="LD3" i="9"/>
  <c r="LD13" i="9" l="1"/>
  <c r="LD12" i="9"/>
  <c r="LD10" i="9"/>
  <c r="LD11" i="9"/>
  <c r="LE13" i="10"/>
  <c r="LE11" i="10"/>
  <c r="LE12" i="10"/>
  <c r="LE10" i="10"/>
  <c r="LF3" i="10"/>
  <c r="LE3" i="9"/>
  <c r="LE13" i="9" l="1"/>
  <c r="LE11" i="9"/>
  <c r="LE10" i="9"/>
  <c r="LE12" i="9"/>
  <c r="LF13" i="10"/>
  <c r="LF11" i="10"/>
  <c r="LF12" i="10"/>
  <c r="LF10" i="10"/>
  <c r="LG3" i="10"/>
  <c r="LF3" i="9"/>
  <c r="LF13" i="9" l="1"/>
  <c r="LF11" i="9"/>
  <c r="LF12" i="9"/>
  <c r="LF10" i="9"/>
  <c r="LG12" i="10"/>
  <c r="LG10" i="10"/>
  <c r="LG13" i="10"/>
  <c r="LG11" i="10"/>
  <c r="LH3" i="10"/>
  <c r="LG3" i="9"/>
  <c r="LG13" i="9" l="1"/>
  <c r="LG11" i="9"/>
  <c r="LG12" i="9"/>
  <c r="LG10" i="9"/>
  <c r="LH12" i="10"/>
  <c r="LH10" i="10"/>
  <c r="LH13" i="10"/>
  <c r="LH11" i="10"/>
  <c r="LI3" i="10"/>
  <c r="LH3" i="9"/>
  <c r="LH13" i="9" l="1"/>
  <c r="LH11" i="9"/>
  <c r="LH12" i="9"/>
  <c r="LH10" i="9"/>
  <c r="LI12" i="10"/>
  <c r="LI10" i="10"/>
  <c r="LI13" i="10"/>
  <c r="LI11" i="10"/>
  <c r="LJ3" i="10"/>
  <c r="LI3" i="9"/>
  <c r="LI13" i="9" l="1"/>
  <c r="LI12" i="9"/>
  <c r="LI10" i="9"/>
  <c r="LI11" i="9"/>
  <c r="LK3" i="10"/>
  <c r="LJ10" i="10"/>
  <c r="LJ13" i="10"/>
  <c r="LJ11" i="10"/>
  <c r="LJ12" i="10"/>
  <c r="LJ3" i="9"/>
  <c r="LJ13" i="9" l="1"/>
  <c r="LJ12" i="9"/>
  <c r="LJ10" i="9"/>
  <c r="LJ11" i="9"/>
  <c r="LK11" i="10"/>
  <c r="LK12" i="10"/>
  <c r="LK10" i="10"/>
  <c r="LK13" i="10"/>
  <c r="LL3" i="10"/>
  <c r="LK3" i="9"/>
  <c r="LK12" i="9" l="1"/>
  <c r="LK10" i="9"/>
  <c r="LK11" i="9"/>
  <c r="LK13" i="9"/>
  <c r="LL11" i="10"/>
  <c r="LL12" i="10"/>
  <c r="LM3" i="10"/>
  <c r="LL13" i="10"/>
  <c r="LL10" i="10"/>
  <c r="LL3" i="9"/>
  <c r="LM12" i="10" l="1"/>
  <c r="LM13" i="10"/>
  <c r="LM11" i="10"/>
  <c r="LM10" i="10"/>
  <c r="LN3" i="10"/>
  <c r="LL13" i="9"/>
  <c r="LL12" i="9"/>
  <c r="LL10" i="9"/>
  <c r="LL11" i="9"/>
  <c r="LM3" i="9"/>
  <c r="LM13" i="9" l="1"/>
  <c r="LM11" i="9"/>
  <c r="LM12" i="9"/>
  <c r="LM10" i="9"/>
  <c r="LN12" i="10"/>
  <c r="LN13" i="10"/>
  <c r="LN11" i="10"/>
  <c r="LN10" i="10"/>
  <c r="LO3" i="10"/>
  <c r="LN3" i="9"/>
  <c r="LN11" i="9" l="1"/>
  <c r="LN13" i="9"/>
  <c r="LN12" i="9"/>
  <c r="LN10" i="9"/>
  <c r="LP3" i="10"/>
  <c r="LO12" i="10"/>
  <c r="LO13" i="10"/>
  <c r="LO10" i="10"/>
  <c r="LO11" i="10"/>
  <c r="LO3" i="9"/>
  <c r="LP13" i="10" l="1"/>
  <c r="D13" i="10" s="1"/>
  <c r="C15" i="8" s="1"/>
  <c r="LP12" i="10"/>
  <c r="D12" i="10" s="1"/>
  <c r="C14" i="8" s="1"/>
  <c r="LP10" i="10"/>
  <c r="D10" i="10" s="1"/>
  <c r="C16" i="8" s="1"/>
  <c r="LP11" i="10"/>
  <c r="D11" i="10" s="1"/>
  <c r="LO13" i="9"/>
  <c r="C13" i="9" s="1"/>
  <c r="F15" i="8" s="1"/>
  <c r="LO11" i="9"/>
  <c r="C11" i="9" s="1"/>
  <c r="LO12" i="9"/>
  <c r="C12" i="9" s="1"/>
  <c r="F14" i="8" s="1"/>
  <c r="LO10" i="9"/>
  <c r="C10" i="9" s="1"/>
  <c r="F16" i="8" s="1"/>
  <c r="C15" i="9" l="1"/>
  <c r="F13" i="8"/>
  <c r="C13" i="8"/>
  <c r="D15" i="10"/>
  <c r="E16" i="8" l="1"/>
  <c r="E15" i="8"/>
  <c r="K15" i="8" s="1"/>
  <c r="E14" i="8"/>
  <c r="K14" i="8" s="1"/>
  <c r="E13" i="8"/>
  <c r="K13" i="8" s="1"/>
  <c r="K16" i="8" l="1"/>
  <c r="K17" i="8" s="1"/>
  <c r="L14" i="8"/>
  <c r="L13" i="8"/>
  <c r="L15" i="8"/>
  <c r="L16" i="8"/>
  <c r="E17" i="8"/>
  <c r="C17" i="8" l="1"/>
  <c r="J17" i="8" l="1"/>
  <c r="I17" i="8"/>
  <c r="H17" i="8"/>
  <c r="G17" i="8"/>
  <c r="F17" i="8"/>
  <c r="D17" i="8"/>
  <c r="M16" i="8"/>
  <c r="M15" i="8"/>
  <c r="M14" i="8"/>
  <c r="M13" i="8"/>
  <c r="M17" i="8" l="1"/>
  <c r="L17" i="8"/>
  <c r="E7" i="8" l="1"/>
</calcChain>
</file>

<file path=xl/sharedStrings.xml><?xml version="1.0" encoding="utf-8"?>
<sst xmlns="http://schemas.openxmlformats.org/spreadsheetml/2006/main" count="103" uniqueCount="40">
  <si>
    <t>FORÇA AÇOREANA</t>
  </si>
  <si>
    <t xml:space="preserve">CÁLCULO DO LCOE E PREÇO PPA- AZORES PV &amp; BESS </t>
  </si>
  <si>
    <t>Parâmetros</t>
  </si>
  <si>
    <t>Anos:</t>
  </si>
  <si>
    <t>LCOE:</t>
  </si>
  <si>
    <t>PV &amp; BESS</t>
  </si>
  <si>
    <t>Taxa de Desconto</t>
  </si>
  <si>
    <t>Total por grupo de ilhas</t>
  </si>
  <si>
    <t>São Miguel</t>
  </si>
  <si>
    <t>Terceira</t>
  </si>
  <si>
    <t>Pico</t>
  </si>
  <si>
    <t>Faial</t>
  </si>
  <si>
    <t>São Jorge</t>
  </si>
  <si>
    <t>Sta Maria</t>
  </si>
  <si>
    <t>Todas as Ilhas</t>
  </si>
  <si>
    <t>SM/TER</t>
  </si>
  <si>
    <t>Pic/Fai/SJ</t>
  </si>
  <si>
    <t>Nascente</t>
  </si>
  <si>
    <t>Poente</t>
  </si>
  <si>
    <t>Combinado</t>
  </si>
  <si>
    <t>LCOE PV &amp; BESS</t>
  </si>
  <si>
    <t>VPL de CapEx</t>
  </si>
  <si>
    <t>€</t>
  </si>
  <si>
    <t>VPL de OpEx</t>
  </si>
  <si>
    <t>VPL dos custos de carregamento</t>
  </si>
  <si>
    <t>VPL de kwh Produzidos e Vendidos</t>
  </si>
  <si>
    <t>kWh</t>
  </si>
  <si>
    <t>LCOE (PV Produzido e Vendido)</t>
  </si>
  <si>
    <t>€/MWh</t>
  </si>
  <si>
    <t>Discount Rate</t>
  </si>
  <si>
    <t>Discount Factor</t>
  </si>
  <si>
    <t>Electricity Sold</t>
  </si>
  <si>
    <t>CapEx</t>
  </si>
  <si>
    <t>OpEx</t>
  </si>
  <si>
    <t>Charging Cost</t>
  </si>
  <si>
    <t>NPV Electricity Sold</t>
  </si>
  <si>
    <t>NPV CapEx</t>
  </si>
  <si>
    <t>NPV OpEx</t>
  </si>
  <si>
    <t>NPV Charging Cost</t>
  </si>
  <si>
    <t>LCOE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</si>
</sst>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[$€-2]\ * #,##0.00_);_([$€-2]\ * \(#,##0.00\);_([$€-2]\ 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9"/>
      <color theme="1"/>
      <name val="Aptos Narrow"/>
      <family val="2"/>
      <scheme val="minor"/>
    </font>
    <font>
      <sz val="10"/>
      <color rgb="FFFFFFFF"/>
      <name val="Calibri"/>
      <family val="2"/>
    </font>
    <font>
      <b/>
      <sz val="9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49992370372631"/>
        <bgColor rgb="FF00000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3" tint="0.499984740745262"/>
        <bgColor rgb="FF000000"/>
      </patternFill>
    </fill>
    <fill>
      <patternFill patternType="solid">
        <fgColor rgb="FF000066"/>
        <bgColor rgb="FF000000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4" borderId="2" xfId="0" applyFill="1" applyBorder="1"/>
    <xf numFmtId="0" fontId="2" fillId="3" borderId="5" xfId="0" applyFont="1" applyFill="1" applyBorder="1"/>
    <xf numFmtId="10" fontId="3" fillId="3" borderId="0" xfId="2" applyNumberFormat="1" applyFont="1" applyFill="1" applyBorder="1"/>
    <xf numFmtId="0" fontId="2" fillId="3" borderId="8" xfId="0" applyFont="1" applyFill="1" applyBorder="1"/>
    <xf numFmtId="10" fontId="3" fillId="3" borderId="9" xfId="2" applyNumberFormat="1" applyFont="1" applyFill="1" applyBorder="1"/>
    <xf numFmtId="0" fontId="0" fillId="3" borderId="11" xfId="0" applyFill="1" applyBorder="1" applyAlignment="1">
      <alignment horizontal="right"/>
    </xf>
    <xf numFmtId="0" fontId="0" fillId="3" borderId="13" xfId="0" applyFill="1" applyBorder="1" applyAlignment="1">
      <alignment horizontal="right"/>
    </xf>
    <xf numFmtId="10" fontId="3" fillId="3" borderId="14" xfId="2" applyNumberFormat="1" applyFont="1" applyFill="1" applyBorder="1"/>
    <xf numFmtId="0" fontId="0" fillId="4" borderId="5" xfId="0" applyFill="1" applyBorder="1"/>
    <xf numFmtId="0" fontId="4" fillId="4" borderId="3" xfId="0" applyFont="1" applyFill="1" applyBorder="1"/>
    <xf numFmtId="0" fontId="4" fillId="4" borderId="4" xfId="0" applyFont="1" applyFill="1" applyBorder="1"/>
    <xf numFmtId="0" fontId="4" fillId="4" borderId="0" xfId="0" applyFont="1" applyFill="1"/>
    <xf numFmtId="0" fontId="4" fillId="4" borderId="6" xfId="0" applyFont="1" applyFill="1" applyBorder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4" fillId="3" borderId="6" xfId="0" applyFont="1" applyFill="1" applyBorder="1"/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2" xfId="0" applyFont="1" applyFill="1" applyBorder="1"/>
    <xf numFmtId="0" fontId="4" fillId="3" borderId="15" xfId="0" applyFont="1" applyFill="1" applyBorder="1"/>
    <xf numFmtId="0" fontId="5" fillId="3" borderId="2" xfId="0" applyFont="1" applyFill="1" applyBorder="1"/>
    <xf numFmtId="0" fontId="6" fillId="3" borderId="3" xfId="0" applyFont="1" applyFill="1" applyBorder="1" applyAlignment="1">
      <alignment horizontal="center"/>
    </xf>
    <xf numFmtId="164" fontId="6" fillId="3" borderId="3" xfId="2" applyNumberFormat="1" applyFont="1" applyFill="1" applyBorder="1" applyAlignment="1">
      <alignment horizontal="center"/>
    </xf>
    <xf numFmtId="0" fontId="6" fillId="3" borderId="3" xfId="0" applyFont="1" applyFill="1" applyBorder="1"/>
    <xf numFmtId="0" fontId="5" fillId="3" borderId="5" xfId="0" applyFont="1" applyFill="1" applyBorder="1"/>
    <xf numFmtId="0" fontId="6" fillId="3" borderId="0" xfId="0" applyFont="1" applyFill="1" applyAlignment="1">
      <alignment horizontal="center"/>
    </xf>
    <xf numFmtId="164" fontId="6" fillId="3" borderId="0" xfId="2" applyNumberFormat="1" applyFont="1" applyFill="1" applyBorder="1" applyAlignment="1">
      <alignment horizontal="center"/>
    </xf>
    <xf numFmtId="0" fontId="6" fillId="3" borderId="0" xfId="0" applyFont="1" applyFill="1"/>
    <xf numFmtId="0" fontId="6" fillId="3" borderId="5" xfId="0" applyFont="1" applyFill="1" applyBorder="1"/>
    <xf numFmtId="165" fontId="7" fillId="5" borderId="1" xfId="1" applyNumberFormat="1" applyFont="1" applyFill="1" applyBorder="1"/>
    <xf numFmtId="166" fontId="8" fillId="2" borderId="0" xfId="1" applyNumberFormat="1" applyFont="1" applyFill="1" applyBorder="1"/>
    <xf numFmtId="166" fontId="8" fillId="5" borderId="0" xfId="1" applyNumberFormat="1" applyFont="1" applyFill="1" applyBorder="1"/>
    <xf numFmtId="165" fontId="7" fillId="5" borderId="17" xfId="1" applyNumberFormat="1" applyFont="1" applyFill="1" applyBorder="1"/>
    <xf numFmtId="165" fontId="7" fillId="5" borderId="16" xfId="1" applyNumberFormat="1" applyFont="1" applyFill="1" applyBorder="1"/>
    <xf numFmtId="165" fontId="7" fillId="5" borderId="0" xfId="1" applyNumberFormat="1" applyFont="1" applyFill="1" applyBorder="1"/>
    <xf numFmtId="0" fontId="6" fillId="4" borderId="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165" fontId="8" fillId="6" borderId="7" xfId="1" applyNumberFormat="1" applyFont="1" applyFill="1" applyBorder="1"/>
    <xf numFmtId="10" fontId="4" fillId="3" borderId="14" xfId="2" applyNumberFormat="1" applyFont="1" applyFill="1" applyBorder="1" applyAlignment="1">
      <alignment horizontal="center"/>
    </xf>
    <xf numFmtId="166" fontId="8" fillId="6" borderId="0" xfId="1" applyNumberFormat="1" applyFont="1" applyFill="1" applyBorder="1"/>
    <xf numFmtId="0" fontId="5" fillId="3" borderId="0" xfId="0" applyFont="1" applyFill="1"/>
    <xf numFmtId="43" fontId="8" fillId="2" borderId="0" xfId="1" applyFont="1" applyFill="1" applyBorder="1"/>
    <xf numFmtId="0" fontId="9" fillId="0" borderId="0" xfId="0" applyFont="1"/>
    <xf numFmtId="0" fontId="0" fillId="4" borderId="3" xfId="0" applyFill="1" applyBorder="1"/>
    <xf numFmtId="0" fontId="0" fillId="4" borderId="0" xfId="0" applyFill="1"/>
    <xf numFmtId="0" fontId="2" fillId="3" borderId="0" xfId="0" applyFont="1" applyFill="1"/>
    <xf numFmtId="0" fontId="2" fillId="3" borderId="9" xfId="0" applyFont="1" applyFill="1" applyBorder="1"/>
    <xf numFmtId="0" fontId="0" fillId="3" borderId="0" xfId="0" applyFill="1" applyAlignment="1">
      <alignment horizontal="right"/>
    </xf>
    <xf numFmtId="0" fontId="0" fillId="3" borderId="14" xfId="0" applyFill="1" applyBorder="1" applyAlignment="1">
      <alignment horizontal="right"/>
    </xf>
    <xf numFmtId="0" fontId="5" fillId="3" borderId="3" xfId="0" applyFont="1" applyFill="1" applyBorder="1"/>
    <xf numFmtId="0" fontId="5" fillId="3" borderId="0" xfId="0" applyFont="1" applyFill="1" applyAlignment="1">
      <alignment vertical="center"/>
    </xf>
    <xf numFmtId="43" fontId="8" fillId="6" borderId="6" xfId="1" applyFont="1" applyFill="1" applyBorder="1"/>
    <xf numFmtId="165" fontId="0" fillId="0" borderId="0" xfId="1" applyNumberFormat="1" applyFont="1"/>
    <xf numFmtId="15" fontId="10" fillId="7" borderId="0" xfId="0" applyNumberFormat="1" applyFont="1" applyFill="1"/>
    <xf numFmtId="164" fontId="0" fillId="0" borderId="0" xfId="2" applyNumberFormat="1" applyFont="1"/>
    <xf numFmtId="165" fontId="0" fillId="0" borderId="0" xfId="0" applyNumberFormat="1"/>
    <xf numFmtId="0" fontId="11" fillId="3" borderId="0" xfId="0" applyFont="1" applyFill="1" applyAlignment="1">
      <alignment horizontal="center"/>
    </xf>
    <xf numFmtId="164" fontId="11" fillId="3" borderId="14" xfId="2" applyNumberFormat="1" applyFont="1" applyFill="1" applyBorder="1" applyAlignment="1">
      <alignment horizontal="center"/>
    </xf>
    <xf numFmtId="166" fontId="11" fillId="3" borderId="14" xfId="2" applyNumberFormat="1" applyFont="1" applyFill="1" applyBorder="1" applyAlignment="1">
      <alignment horizontal="center"/>
    </xf>
    <xf numFmtId="165" fontId="4" fillId="0" borderId="0" xfId="1" applyNumberFormat="1" applyFont="1"/>
    <xf numFmtId="43" fontId="4" fillId="0" borderId="0" xfId="1" applyFont="1"/>
    <xf numFmtId="43" fontId="0" fillId="0" borderId="0" xfId="0" applyNumberFormat="1"/>
    <xf numFmtId="0" fontId="3" fillId="3" borderId="5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3" borderId="3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D8838-6962-4A2D-8D8A-6F5BAAB7B845}">
  <dimension ref="A1:N20"/>
  <sheetViews>
    <sheetView tabSelected="1" topLeftCell="A5" zoomScale="120" zoomScaleNormal="120" workbookViewId="0">
      <selection activeCell="E19" sqref="E19:G20"/>
    </sheetView>
  </sheetViews>
  <sheetFormatPr defaultRowHeight="15"/>
  <cols>
    <col min="1" max="1" width="24.140625" customWidth="1"/>
    <col min="2" max="2" width="6" customWidth="1"/>
    <col min="3" max="4" width="10.42578125" bestFit="1" customWidth="1"/>
    <col min="5" max="5" width="10.42578125" customWidth="1"/>
    <col min="6" max="8" width="10.42578125" bestFit="1" customWidth="1"/>
    <col min="9" max="10" width="9.5703125" bestFit="1" customWidth="1"/>
    <col min="11" max="11" width="11.7109375" bestFit="1" customWidth="1"/>
    <col min="12" max="13" width="10.42578125" bestFit="1" customWidth="1"/>
  </cols>
  <sheetData>
    <row r="1" spans="1:14">
      <c r="A1" s="1" t="s">
        <v>0</v>
      </c>
      <c r="B1" s="44"/>
      <c r="C1" s="10"/>
      <c r="D1" s="10"/>
      <c r="E1" s="10"/>
      <c r="F1" s="10"/>
      <c r="G1" s="10"/>
      <c r="H1" s="10"/>
      <c r="I1" s="10"/>
      <c r="J1" s="10"/>
      <c r="K1" s="11"/>
      <c r="L1" s="12"/>
      <c r="M1" s="12"/>
      <c r="N1" s="43"/>
    </row>
    <row r="2" spans="1:14">
      <c r="A2" s="9"/>
      <c r="B2" s="45"/>
      <c r="C2" s="12"/>
      <c r="D2" s="12"/>
      <c r="E2" s="12"/>
      <c r="F2" s="12"/>
      <c r="G2" s="12"/>
      <c r="H2" s="12"/>
      <c r="I2" s="12"/>
      <c r="J2" s="12"/>
      <c r="K2" s="13"/>
      <c r="L2" s="12"/>
      <c r="M2" s="12"/>
      <c r="N2" s="43"/>
    </row>
    <row r="3" spans="1:14">
      <c r="A3" s="2" t="s">
        <v>1</v>
      </c>
      <c r="B3" s="46"/>
      <c r="C3" s="14"/>
      <c r="D3" s="14"/>
      <c r="E3" s="14"/>
      <c r="F3" s="14"/>
      <c r="G3" s="15"/>
      <c r="H3" s="3"/>
      <c r="I3" s="14"/>
      <c r="J3" s="14"/>
      <c r="K3" s="16"/>
      <c r="L3" s="14"/>
      <c r="M3" s="14"/>
      <c r="N3" s="43"/>
    </row>
    <row r="4" spans="1:14">
      <c r="A4" s="2"/>
      <c r="B4" s="46"/>
      <c r="C4" s="15"/>
      <c r="D4" s="15"/>
      <c r="E4" s="15"/>
      <c r="F4" s="15"/>
      <c r="G4" s="15"/>
      <c r="H4" s="3"/>
      <c r="I4" s="14"/>
      <c r="J4" s="14"/>
      <c r="K4" s="16"/>
      <c r="L4" s="14"/>
      <c r="M4" s="14"/>
      <c r="N4" s="43"/>
    </row>
    <row r="5" spans="1:14">
      <c r="A5" s="4" t="s">
        <v>2</v>
      </c>
      <c r="B5" s="47"/>
      <c r="C5" s="17"/>
      <c r="D5" s="17"/>
      <c r="E5" s="17"/>
      <c r="F5" s="17"/>
      <c r="G5" s="17"/>
      <c r="H5" s="5"/>
      <c r="I5" s="18"/>
      <c r="J5" s="14"/>
      <c r="K5" s="16"/>
      <c r="L5" s="14"/>
      <c r="M5" s="14"/>
      <c r="N5" s="43"/>
    </row>
    <row r="6" spans="1:14">
      <c r="A6" s="6" t="s">
        <v>3</v>
      </c>
      <c r="B6" s="48"/>
      <c r="C6" s="15">
        <v>25</v>
      </c>
      <c r="D6" s="57" t="s">
        <v>4</v>
      </c>
      <c r="E6" s="57" t="s">
        <v>5</v>
      </c>
      <c r="F6" s="57"/>
      <c r="G6" s="57"/>
      <c r="H6" s="3"/>
      <c r="I6" s="19"/>
      <c r="J6" s="14"/>
      <c r="K6" s="16"/>
      <c r="L6" s="14"/>
      <c r="M6" s="14"/>
      <c r="N6" s="43"/>
    </row>
    <row r="7" spans="1:14">
      <c r="A7" s="7" t="s">
        <v>6</v>
      </c>
      <c r="B7" s="49"/>
      <c r="C7" s="39">
        <v>7.0000000000000007E-2</v>
      </c>
      <c r="D7" s="58"/>
      <c r="E7" s="59">
        <f>K17</f>
        <v>148.49570312336795</v>
      </c>
      <c r="F7" s="59"/>
      <c r="G7" s="59"/>
      <c r="H7" s="8"/>
      <c r="I7" s="20"/>
      <c r="J7" s="14"/>
      <c r="K7" s="16"/>
      <c r="L7" s="14"/>
      <c r="M7" s="14"/>
      <c r="N7" s="43"/>
    </row>
    <row r="8" spans="1:14" ht="15.75" thickBot="1">
      <c r="A8" s="2"/>
      <c r="B8" s="46"/>
      <c r="C8" s="15"/>
      <c r="D8" s="15"/>
      <c r="E8" s="15"/>
      <c r="F8" s="15"/>
      <c r="G8" s="15"/>
      <c r="H8" s="3"/>
      <c r="I8" s="14"/>
      <c r="J8" s="14"/>
      <c r="K8" s="16"/>
      <c r="L8" s="63" t="s">
        <v>7</v>
      </c>
      <c r="M8" s="64"/>
      <c r="N8" s="43"/>
    </row>
    <row r="9" spans="1:14">
      <c r="A9" s="21"/>
      <c r="B9" s="50"/>
      <c r="C9" s="65" t="s">
        <v>8</v>
      </c>
      <c r="D9" s="65"/>
      <c r="E9" s="65"/>
      <c r="F9" s="22" t="s">
        <v>9</v>
      </c>
      <c r="G9" s="22" t="s">
        <v>10</v>
      </c>
      <c r="H9" s="23" t="s">
        <v>11</v>
      </c>
      <c r="I9" s="24" t="s">
        <v>12</v>
      </c>
      <c r="J9" s="23" t="s">
        <v>13</v>
      </c>
      <c r="K9" s="36" t="s">
        <v>14</v>
      </c>
      <c r="L9" s="26" t="s">
        <v>15</v>
      </c>
      <c r="M9" s="26" t="s">
        <v>16</v>
      </c>
      <c r="N9" s="43"/>
    </row>
    <row r="10" spans="1:14">
      <c r="A10" s="25"/>
      <c r="B10" s="41"/>
      <c r="C10" s="26" t="s">
        <v>17</v>
      </c>
      <c r="D10" s="26" t="s">
        <v>18</v>
      </c>
      <c r="E10" s="26" t="s">
        <v>19</v>
      </c>
      <c r="F10" s="26"/>
      <c r="G10" s="26"/>
      <c r="H10" s="27"/>
      <c r="I10" s="28"/>
      <c r="J10" s="28"/>
      <c r="K10" s="37"/>
      <c r="L10" s="26"/>
      <c r="M10" s="26"/>
      <c r="N10" s="43"/>
    </row>
    <row r="11" spans="1:14">
      <c r="A11" s="41"/>
      <c r="B11" s="41"/>
      <c r="C11" s="31"/>
      <c r="D11" s="31"/>
      <c r="E11" s="31"/>
      <c r="F11" s="31"/>
      <c r="G11" s="31"/>
      <c r="H11" s="31"/>
      <c r="I11" s="31"/>
      <c r="J11" s="31"/>
      <c r="K11" s="40"/>
      <c r="L11" s="31"/>
      <c r="M11" s="31"/>
      <c r="N11" s="43"/>
    </row>
    <row r="12" spans="1:14">
      <c r="A12" s="29" t="s">
        <v>20</v>
      </c>
      <c r="B12" s="28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43"/>
    </row>
    <row r="13" spans="1:14">
      <c r="A13" s="25" t="s">
        <v>21</v>
      </c>
      <c r="B13" s="51" t="s">
        <v>22</v>
      </c>
      <c r="C13" s="34">
        <f>'S. Miguel-Nascente'!D11</f>
        <v>17580839.202512335</v>
      </c>
      <c r="D13" s="35">
        <f>'S. Miguel - Poente'!D11</f>
        <v>15998769.796249034</v>
      </c>
      <c r="E13" s="35">
        <f>C13+D13</f>
        <v>33579608.998761371</v>
      </c>
      <c r="F13" s="33">
        <f>Terceira!C11</f>
        <v>18379506.389740519</v>
      </c>
      <c r="G13" s="30">
        <f>Pico!C11</f>
        <v>16179164.780083779</v>
      </c>
      <c r="H13" s="30">
        <f>Faial!C11</f>
        <v>14987369.84495919</v>
      </c>
      <c r="I13" s="30">
        <f>'São Jorge'!C11</f>
        <v>8304235.0115048923</v>
      </c>
      <c r="J13" s="34">
        <f>'Santa Maria'!C11</f>
        <v>4690391.8535626363</v>
      </c>
      <c r="K13" s="38">
        <f>SUM(E13:J13)</f>
        <v>96120276.878612384</v>
      </c>
      <c r="L13" s="35">
        <f>SUM(E13:F13)</f>
        <v>51959115.38850189</v>
      </c>
      <c r="M13" s="35">
        <f>SUM(G13:I13)</f>
        <v>39470769.636547863</v>
      </c>
      <c r="N13" s="43"/>
    </row>
    <row r="14" spans="1:14">
      <c r="A14" s="25" t="s">
        <v>23</v>
      </c>
      <c r="B14" s="51" t="s">
        <v>22</v>
      </c>
      <c r="C14" s="34">
        <f>'S. Miguel-Nascente'!D12</f>
        <v>9490715.0519981682</v>
      </c>
      <c r="D14" s="35">
        <f>'S. Miguel - Poente'!D12</f>
        <v>8225280.3611563947</v>
      </c>
      <c r="E14" s="35">
        <f t="shared" ref="E14:E16" si="0">C14+D14</f>
        <v>17715995.413154565</v>
      </c>
      <c r="F14" s="33">
        <f>Terceira!C12</f>
        <v>8679524.4582567904</v>
      </c>
      <c r="G14" s="30">
        <f>Pico!C12</f>
        <v>7003390.7124479134</v>
      </c>
      <c r="H14" s="30">
        <f>Faial!C12</f>
        <v>7165185.7048995066</v>
      </c>
      <c r="I14" s="30">
        <f>'São Jorge'!C12</f>
        <v>4065598.2485476094</v>
      </c>
      <c r="J14" s="34">
        <f>'Santa Maria'!C12</f>
        <v>2581673.7045919388</v>
      </c>
      <c r="K14" s="38">
        <f>SUM(E14:J14)</f>
        <v>47211368.241898313</v>
      </c>
      <c r="L14" s="35">
        <f t="shared" ref="L14:L16" si="1">SUM(E14:F14)</f>
        <v>26395519.871411353</v>
      </c>
      <c r="M14" s="35">
        <f>SUM(G14:I14)</f>
        <v>18234174.66589503</v>
      </c>
      <c r="N14" s="43"/>
    </row>
    <row r="15" spans="1:14">
      <c r="A15" s="25" t="s">
        <v>24</v>
      </c>
      <c r="B15" s="51" t="s">
        <v>22</v>
      </c>
      <c r="C15" s="34">
        <f>'S. Miguel-Nascente'!D13</f>
        <v>2160104.8240676648</v>
      </c>
      <c r="D15" s="35">
        <f>'S. Miguel - Poente'!D13</f>
        <v>2145839.0747224484</v>
      </c>
      <c r="E15" s="35">
        <f t="shared" si="0"/>
        <v>4305943.8987901136</v>
      </c>
      <c r="F15" s="33">
        <f>Terceira!C13</f>
        <v>3363300.4346405771</v>
      </c>
      <c r="G15" s="30">
        <f>Pico!C13</f>
        <v>2936440.2706421115</v>
      </c>
      <c r="H15" s="30">
        <f>Faial!C13</f>
        <v>2925472.5058334689</v>
      </c>
      <c r="I15" s="30">
        <f>'São Jorge'!C13</f>
        <v>2234875.5766087319</v>
      </c>
      <c r="J15" s="34">
        <f>'Santa Maria'!C13</f>
        <v>1059284.5730090872</v>
      </c>
      <c r="K15" s="38">
        <f>SUM(E15:J15)</f>
        <v>16825317.259524092</v>
      </c>
      <c r="L15" s="35">
        <f t="shared" si="1"/>
        <v>7669244.3334306907</v>
      </c>
      <c r="M15" s="35">
        <f>SUM(G15:I15)</f>
        <v>8096788.3530843128</v>
      </c>
      <c r="N15" s="43"/>
    </row>
    <row r="16" spans="1:14">
      <c r="A16" s="25" t="s">
        <v>25</v>
      </c>
      <c r="B16" s="41" t="s">
        <v>26</v>
      </c>
      <c r="C16" s="34">
        <f>'S. Miguel-Nascente'!D10</f>
        <v>212903193.46787745</v>
      </c>
      <c r="D16" s="35">
        <f>'S. Miguel - Poente'!D10</f>
        <v>196549877.50819173</v>
      </c>
      <c r="E16" s="35">
        <f t="shared" si="0"/>
        <v>409453070.97606921</v>
      </c>
      <c r="F16" s="33">
        <f>Terceira!C10</f>
        <v>221993137.79849136</v>
      </c>
      <c r="G16" s="30">
        <f>Pico!C10</f>
        <v>169621839.15678617</v>
      </c>
      <c r="H16" s="30">
        <f>Faial!C10</f>
        <v>158922193.95072699</v>
      </c>
      <c r="I16" s="30">
        <f>'São Jorge'!C10</f>
        <v>76190427.256046265</v>
      </c>
      <c r="J16" s="34">
        <f>'Santa Maria'!C10</f>
        <v>42348601.483123846</v>
      </c>
      <c r="K16" s="38">
        <f>SUM(E16:J16)</f>
        <v>1078529270.621244</v>
      </c>
      <c r="L16" s="35">
        <f t="shared" si="1"/>
        <v>631446208.77456057</v>
      </c>
      <c r="M16" s="35">
        <f>SUM(G16:I16)</f>
        <v>404734460.36355948</v>
      </c>
      <c r="N16" s="43"/>
    </row>
    <row r="17" spans="1:14">
      <c r="A17" s="25" t="s">
        <v>27</v>
      </c>
      <c r="B17" s="51" t="s">
        <v>28</v>
      </c>
      <c r="C17" s="42">
        <f t="shared" ref="C17:M17" si="2">(C13+C14+C15)/C16*1000</f>
        <v>137.30023773921738</v>
      </c>
      <c r="D17" s="42">
        <f t="shared" si="2"/>
        <v>134.16385482625822</v>
      </c>
      <c r="E17" s="42">
        <f t="shared" si="2"/>
        <v>135.79467893148546</v>
      </c>
      <c r="F17" s="42">
        <f t="shared" si="2"/>
        <v>137.04176437315368</v>
      </c>
      <c r="G17" s="42">
        <f t="shared" si="2"/>
        <v>153.98368448906686</v>
      </c>
      <c r="H17" s="42">
        <f t="shared" si="2"/>
        <v>157.80066605088197</v>
      </c>
      <c r="I17" s="42">
        <f t="shared" si="2"/>
        <v>191.68692659486621</v>
      </c>
      <c r="J17" s="42">
        <f t="shared" si="2"/>
        <v>196.73259185391876</v>
      </c>
      <c r="K17" s="52">
        <f t="shared" si="2"/>
        <v>148.49570312336795</v>
      </c>
      <c r="L17" s="42">
        <f t="shared" si="2"/>
        <v>136.23310805886277</v>
      </c>
      <c r="M17" s="42">
        <f t="shared" si="2"/>
        <v>162.58001010445145</v>
      </c>
      <c r="N17" s="43"/>
    </row>
    <row r="18" spans="1:14">
      <c r="A18" s="25"/>
      <c r="B18" s="4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43"/>
    </row>
    <row r="20" spans="1:14">
      <c r="F20" s="62"/>
      <c r="G20" s="62"/>
    </row>
  </sheetData>
  <mergeCells count="2">
    <mergeCell ref="L8:M8"/>
    <mergeCell ref="C9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730BF-DBAB-4A76-9342-A47359D8CC50}">
  <dimension ref="A1:LP17"/>
  <sheetViews>
    <sheetView workbookViewId="0">
      <selection activeCell="E5" sqref="E5:LP8"/>
    </sheetView>
  </sheetViews>
  <sheetFormatPr defaultRowHeight="15"/>
  <cols>
    <col min="1" max="1" width="22.85546875" customWidth="1"/>
    <col min="4" max="4" width="17.5703125" customWidth="1"/>
    <col min="5" max="5" width="12.42578125" bestFit="1" customWidth="1"/>
    <col min="6" max="9" width="10" bestFit="1" customWidth="1"/>
    <col min="10" max="10" width="12.42578125" bestFit="1" customWidth="1"/>
    <col min="11" max="16" width="11" bestFit="1" customWidth="1"/>
    <col min="17" max="17" width="12.42578125" bestFit="1" customWidth="1"/>
    <col min="18" max="19" width="11" bestFit="1" customWidth="1"/>
    <col min="20" max="20" width="12.42578125" bestFit="1" customWidth="1"/>
    <col min="21" max="22" width="11" bestFit="1" customWidth="1"/>
    <col min="23" max="23" width="12.42578125" bestFit="1" customWidth="1"/>
    <col min="24" max="24" width="10" bestFit="1" customWidth="1"/>
    <col min="25" max="25" width="11" bestFit="1" customWidth="1"/>
    <col min="26" max="28" width="9.42578125" bestFit="1" customWidth="1"/>
    <col min="29" max="39" width="12.42578125" bestFit="1" customWidth="1"/>
    <col min="40" max="40" width="11" bestFit="1" customWidth="1"/>
    <col min="41" max="51" width="12.42578125" bestFit="1" customWidth="1"/>
    <col min="52" max="52" width="11" bestFit="1" customWidth="1"/>
    <col min="53" max="63" width="12.42578125" bestFit="1" customWidth="1"/>
    <col min="64" max="64" width="11" bestFit="1" customWidth="1"/>
    <col min="65" max="75" width="12.42578125" bestFit="1" customWidth="1"/>
    <col min="76" max="76" width="11" bestFit="1" customWidth="1"/>
    <col min="77" max="87" width="12.42578125" bestFit="1" customWidth="1"/>
    <col min="88" max="88" width="11" bestFit="1" customWidth="1"/>
    <col min="89" max="99" width="12.42578125" bestFit="1" customWidth="1"/>
    <col min="100" max="100" width="11" bestFit="1" customWidth="1"/>
    <col min="101" max="111" width="12.42578125" bestFit="1" customWidth="1"/>
    <col min="112" max="112" width="11" bestFit="1" customWidth="1"/>
    <col min="113" max="123" width="12.42578125" bestFit="1" customWidth="1"/>
    <col min="124" max="124" width="11" bestFit="1" customWidth="1"/>
    <col min="125" max="135" width="12.42578125" bestFit="1" customWidth="1"/>
    <col min="136" max="136" width="11" bestFit="1" customWidth="1"/>
    <col min="137" max="147" width="12.42578125" bestFit="1" customWidth="1"/>
    <col min="148" max="148" width="11" bestFit="1" customWidth="1"/>
    <col min="149" max="159" width="12.42578125" bestFit="1" customWidth="1"/>
    <col min="160" max="160" width="11" bestFit="1" customWidth="1"/>
    <col min="161" max="171" width="12.42578125" bestFit="1" customWidth="1"/>
    <col min="172" max="172" width="11" bestFit="1" customWidth="1"/>
    <col min="173" max="183" width="12.42578125" bestFit="1" customWidth="1"/>
    <col min="184" max="184" width="11" bestFit="1" customWidth="1"/>
    <col min="185" max="195" width="12.42578125" bestFit="1" customWidth="1"/>
    <col min="196" max="196" width="11" bestFit="1" customWidth="1"/>
    <col min="197" max="207" width="12.42578125" bestFit="1" customWidth="1"/>
    <col min="208" max="208" width="11" bestFit="1" customWidth="1"/>
    <col min="209" max="219" width="12.42578125" bestFit="1" customWidth="1"/>
    <col min="220" max="220" width="11" bestFit="1" customWidth="1"/>
    <col min="221" max="231" width="12.42578125" bestFit="1" customWidth="1"/>
    <col min="232" max="232" width="11" bestFit="1" customWidth="1"/>
    <col min="233" max="243" width="12.42578125" bestFit="1" customWidth="1"/>
    <col min="244" max="244" width="11" bestFit="1" customWidth="1"/>
    <col min="245" max="255" width="12.42578125" bestFit="1" customWidth="1"/>
    <col min="256" max="256" width="11" bestFit="1" customWidth="1"/>
    <col min="257" max="267" width="12.42578125" bestFit="1" customWidth="1"/>
    <col min="268" max="268" width="11" bestFit="1" customWidth="1"/>
    <col min="269" max="279" width="12.42578125" bestFit="1" customWidth="1"/>
    <col min="280" max="280" width="11" bestFit="1" customWidth="1"/>
    <col min="281" max="291" width="12.42578125" bestFit="1" customWidth="1"/>
    <col min="292" max="292" width="11" bestFit="1" customWidth="1"/>
    <col min="293" max="303" width="12.42578125" bestFit="1" customWidth="1"/>
    <col min="304" max="304" width="11" bestFit="1" customWidth="1"/>
    <col min="305" max="315" width="12.42578125" bestFit="1" customWidth="1"/>
    <col min="316" max="316" width="11" bestFit="1" customWidth="1"/>
    <col min="317" max="328" width="12.42578125" bestFit="1" customWidth="1"/>
  </cols>
  <sheetData>
    <row r="1" spans="1:328">
      <c r="E1" s="54">
        <v>46023</v>
      </c>
      <c r="F1" s="54">
        <v>46054</v>
      </c>
      <c r="G1" s="54">
        <v>46082</v>
      </c>
      <c r="H1" s="54">
        <v>46113</v>
      </c>
      <c r="I1" s="54">
        <v>46143</v>
      </c>
      <c r="J1" s="54">
        <v>46174</v>
      </c>
      <c r="K1" s="54">
        <v>46204</v>
      </c>
      <c r="L1" s="54">
        <v>46235</v>
      </c>
      <c r="M1" s="54">
        <v>46266</v>
      </c>
      <c r="N1" s="54">
        <v>46296</v>
      </c>
      <c r="O1" s="54">
        <v>46327</v>
      </c>
      <c r="P1" s="54">
        <v>46357</v>
      </c>
      <c r="Q1" s="54">
        <v>46388</v>
      </c>
      <c r="R1" s="54">
        <v>46419</v>
      </c>
      <c r="S1" s="54">
        <v>46447</v>
      </c>
      <c r="T1" s="54">
        <v>46478</v>
      </c>
      <c r="U1" s="54">
        <v>46508</v>
      </c>
      <c r="V1" s="54">
        <v>46539</v>
      </c>
      <c r="W1" s="54">
        <v>46569</v>
      </c>
      <c r="X1" s="54">
        <v>46600</v>
      </c>
      <c r="Y1" s="54">
        <v>46631</v>
      </c>
      <c r="Z1" s="54">
        <v>46661</v>
      </c>
      <c r="AA1" s="54">
        <v>46692</v>
      </c>
      <c r="AB1" s="54">
        <v>46722</v>
      </c>
      <c r="AC1" s="54">
        <v>46753</v>
      </c>
      <c r="AD1" s="54">
        <v>46784</v>
      </c>
      <c r="AE1" s="54">
        <v>46813</v>
      </c>
      <c r="AF1" s="54">
        <v>46844</v>
      </c>
      <c r="AG1" s="54">
        <v>46874</v>
      </c>
      <c r="AH1" s="54">
        <v>46905</v>
      </c>
      <c r="AI1" s="54">
        <v>46935</v>
      </c>
      <c r="AJ1" s="54">
        <v>46966</v>
      </c>
      <c r="AK1" s="54">
        <v>46997</v>
      </c>
      <c r="AL1" s="54">
        <v>47027</v>
      </c>
      <c r="AM1" s="54">
        <v>47058</v>
      </c>
      <c r="AN1" s="54">
        <v>47088</v>
      </c>
      <c r="AO1" s="54">
        <v>47119</v>
      </c>
      <c r="AP1" s="54">
        <v>47150</v>
      </c>
      <c r="AQ1" s="54">
        <v>47178</v>
      </c>
      <c r="AR1" s="54">
        <v>47209</v>
      </c>
      <c r="AS1" s="54">
        <v>47239</v>
      </c>
      <c r="AT1" s="54">
        <v>47270</v>
      </c>
      <c r="AU1" s="54">
        <v>47300</v>
      </c>
      <c r="AV1" s="54">
        <v>47331</v>
      </c>
      <c r="AW1" s="54">
        <v>47362</v>
      </c>
      <c r="AX1" s="54">
        <v>47392</v>
      </c>
      <c r="AY1" s="54">
        <v>47423</v>
      </c>
      <c r="AZ1" s="54">
        <v>47453</v>
      </c>
      <c r="BA1" s="54">
        <v>47484</v>
      </c>
      <c r="BB1" s="54">
        <v>47515</v>
      </c>
      <c r="BC1" s="54">
        <v>47543</v>
      </c>
      <c r="BD1" s="54">
        <v>47574</v>
      </c>
      <c r="BE1" s="54">
        <v>47604</v>
      </c>
      <c r="BF1" s="54">
        <v>47635</v>
      </c>
      <c r="BG1" s="54">
        <v>47665</v>
      </c>
      <c r="BH1" s="54">
        <v>47696</v>
      </c>
      <c r="BI1" s="54">
        <v>47727</v>
      </c>
      <c r="BJ1" s="54">
        <v>47757</v>
      </c>
      <c r="BK1" s="54">
        <v>47788</v>
      </c>
      <c r="BL1" s="54">
        <v>47818</v>
      </c>
      <c r="BM1" s="54">
        <v>47849</v>
      </c>
      <c r="BN1" s="54">
        <v>47880</v>
      </c>
      <c r="BO1" s="54">
        <v>47908</v>
      </c>
      <c r="BP1" s="54">
        <v>47939</v>
      </c>
      <c r="BQ1" s="54">
        <v>47969</v>
      </c>
      <c r="BR1" s="54">
        <v>48000</v>
      </c>
      <c r="BS1" s="54">
        <v>48030</v>
      </c>
      <c r="BT1" s="54">
        <v>48061</v>
      </c>
      <c r="BU1" s="54">
        <v>48092</v>
      </c>
      <c r="BV1" s="54">
        <v>48122</v>
      </c>
      <c r="BW1" s="54">
        <v>48153</v>
      </c>
      <c r="BX1" s="54">
        <v>48183</v>
      </c>
      <c r="BY1" s="54">
        <v>48214</v>
      </c>
      <c r="BZ1" s="54">
        <v>48245</v>
      </c>
      <c r="CA1" s="54">
        <v>48274</v>
      </c>
      <c r="CB1" s="54">
        <v>48305</v>
      </c>
      <c r="CC1" s="54">
        <v>48335</v>
      </c>
      <c r="CD1" s="54">
        <v>48366</v>
      </c>
      <c r="CE1" s="54">
        <v>48396</v>
      </c>
      <c r="CF1" s="54">
        <v>48427</v>
      </c>
      <c r="CG1" s="54">
        <v>48458</v>
      </c>
      <c r="CH1" s="54">
        <v>48488</v>
      </c>
      <c r="CI1" s="54">
        <v>48519</v>
      </c>
      <c r="CJ1" s="54">
        <v>48549</v>
      </c>
      <c r="CK1" s="54">
        <v>48580</v>
      </c>
      <c r="CL1" s="54">
        <v>48611</v>
      </c>
      <c r="CM1" s="54">
        <v>48639</v>
      </c>
      <c r="CN1" s="54">
        <v>48670</v>
      </c>
      <c r="CO1" s="54">
        <v>48700</v>
      </c>
      <c r="CP1" s="54">
        <v>48731</v>
      </c>
      <c r="CQ1" s="54">
        <v>48761</v>
      </c>
      <c r="CR1" s="54">
        <v>48792</v>
      </c>
      <c r="CS1" s="54">
        <v>48823</v>
      </c>
      <c r="CT1" s="54">
        <v>48853</v>
      </c>
      <c r="CU1" s="54">
        <v>48884</v>
      </c>
      <c r="CV1" s="54">
        <v>48914</v>
      </c>
      <c r="CW1" s="54">
        <v>48945</v>
      </c>
      <c r="CX1" s="54">
        <v>48976</v>
      </c>
      <c r="CY1" s="54">
        <v>49004</v>
      </c>
      <c r="CZ1" s="54">
        <v>49035</v>
      </c>
      <c r="DA1" s="54">
        <v>49065</v>
      </c>
      <c r="DB1" s="54">
        <v>49096</v>
      </c>
      <c r="DC1" s="54">
        <v>49126</v>
      </c>
      <c r="DD1" s="54">
        <v>49157</v>
      </c>
      <c r="DE1" s="54">
        <v>49188</v>
      </c>
      <c r="DF1" s="54">
        <v>49218</v>
      </c>
      <c r="DG1" s="54">
        <v>49249</v>
      </c>
      <c r="DH1" s="54">
        <v>49279</v>
      </c>
      <c r="DI1" s="54">
        <v>49310</v>
      </c>
      <c r="DJ1" s="54">
        <v>49341</v>
      </c>
      <c r="DK1" s="54">
        <v>49369</v>
      </c>
      <c r="DL1" s="54">
        <v>49400</v>
      </c>
      <c r="DM1" s="54">
        <v>49430</v>
      </c>
      <c r="DN1" s="54">
        <v>49461</v>
      </c>
      <c r="DO1" s="54">
        <v>49491</v>
      </c>
      <c r="DP1" s="54">
        <v>49522</v>
      </c>
      <c r="DQ1" s="54">
        <v>49553</v>
      </c>
      <c r="DR1" s="54">
        <v>49583</v>
      </c>
      <c r="DS1" s="54">
        <v>49614</v>
      </c>
      <c r="DT1" s="54">
        <v>49644</v>
      </c>
      <c r="DU1" s="54">
        <v>49675</v>
      </c>
      <c r="DV1" s="54">
        <v>49706</v>
      </c>
      <c r="DW1" s="54">
        <v>49735</v>
      </c>
      <c r="DX1" s="54">
        <v>49766</v>
      </c>
      <c r="DY1" s="54">
        <v>49796</v>
      </c>
      <c r="DZ1" s="54">
        <v>49827</v>
      </c>
      <c r="EA1" s="54">
        <v>49857</v>
      </c>
      <c r="EB1" s="54">
        <v>49888</v>
      </c>
      <c r="EC1" s="54">
        <v>49919</v>
      </c>
      <c r="ED1" s="54">
        <v>49949</v>
      </c>
      <c r="EE1" s="54">
        <v>49980</v>
      </c>
      <c r="EF1" s="54">
        <v>50010</v>
      </c>
      <c r="EG1" s="54">
        <v>50041</v>
      </c>
      <c r="EH1" s="54">
        <v>50072</v>
      </c>
      <c r="EI1" s="54">
        <v>50100</v>
      </c>
      <c r="EJ1" s="54">
        <v>50131</v>
      </c>
      <c r="EK1" s="54">
        <v>50161</v>
      </c>
      <c r="EL1" s="54">
        <v>50192</v>
      </c>
      <c r="EM1" s="54">
        <v>50222</v>
      </c>
      <c r="EN1" s="54">
        <v>50253</v>
      </c>
      <c r="EO1" s="54">
        <v>50284</v>
      </c>
      <c r="EP1" s="54">
        <v>50314</v>
      </c>
      <c r="EQ1" s="54">
        <v>50345</v>
      </c>
      <c r="ER1" s="54">
        <v>50375</v>
      </c>
      <c r="ES1" s="54">
        <v>50406</v>
      </c>
      <c r="ET1" s="54">
        <v>50437</v>
      </c>
      <c r="EU1" s="54">
        <v>50465</v>
      </c>
      <c r="EV1" s="54">
        <v>50496</v>
      </c>
      <c r="EW1" s="54">
        <v>50526</v>
      </c>
      <c r="EX1" s="54">
        <v>50557</v>
      </c>
      <c r="EY1" s="54">
        <v>50587</v>
      </c>
      <c r="EZ1" s="54">
        <v>50618</v>
      </c>
      <c r="FA1" s="54">
        <v>50649</v>
      </c>
      <c r="FB1" s="54">
        <v>50679</v>
      </c>
      <c r="FC1" s="54">
        <v>50710</v>
      </c>
      <c r="FD1" s="54">
        <v>50740</v>
      </c>
      <c r="FE1" s="54">
        <v>50771</v>
      </c>
      <c r="FF1" s="54">
        <v>50802</v>
      </c>
      <c r="FG1" s="54">
        <v>50830</v>
      </c>
      <c r="FH1" s="54">
        <v>50861</v>
      </c>
      <c r="FI1" s="54">
        <v>50891</v>
      </c>
      <c r="FJ1" s="54">
        <v>50922</v>
      </c>
      <c r="FK1" s="54">
        <v>50952</v>
      </c>
      <c r="FL1" s="54">
        <v>50983</v>
      </c>
      <c r="FM1" s="54">
        <v>51014</v>
      </c>
      <c r="FN1" s="54">
        <v>51044</v>
      </c>
      <c r="FO1" s="54">
        <v>51075</v>
      </c>
      <c r="FP1" s="54">
        <v>51105</v>
      </c>
      <c r="FQ1" s="54">
        <v>51136</v>
      </c>
      <c r="FR1" s="54">
        <v>51167</v>
      </c>
      <c r="FS1" s="54">
        <v>51196</v>
      </c>
      <c r="FT1" s="54">
        <v>51227</v>
      </c>
      <c r="FU1" s="54">
        <v>51257</v>
      </c>
      <c r="FV1" s="54">
        <v>51288</v>
      </c>
      <c r="FW1" s="54">
        <v>51318</v>
      </c>
      <c r="FX1" s="54">
        <v>51349</v>
      </c>
      <c r="FY1" s="54">
        <v>51380</v>
      </c>
      <c r="FZ1" s="54">
        <v>51410</v>
      </c>
      <c r="GA1" s="54">
        <v>51441</v>
      </c>
      <c r="GB1" s="54">
        <v>51471</v>
      </c>
      <c r="GC1" s="54">
        <v>51502</v>
      </c>
      <c r="GD1" s="54">
        <v>51533</v>
      </c>
      <c r="GE1" s="54">
        <v>51561</v>
      </c>
      <c r="GF1" s="54">
        <v>51592</v>
      </c>
      <c r="GG1" s="54">
        <v>51622</v>
      </c>
      <c r="GH1" s="54">
        <v>51653</v>
      </c>
      <c r="GI1" s="54">
        <v>51683</v>
      </c>
      <c r="GJ1" s="54">
        <v>51714</v>
      </c>
      <c r="GK1" s="54">
        <v>51745</v>
      </c>
      <c r="GL1" s="54">
        <v>51775</v>
      </c>
      <c r="GM1" s="54">
        <v>51806</v>
      </c>
      <c r="GN1" s="54">
        <v>51836</v>
      </c>
      <c r="GO1" s="54">
        <v>51867</v>
      </c>
      <c r="GP1" s="54">
        <v>51898</v>
      </c>
      <c r="GQ1" s="54">
        <v>51926</v>
      </c>
      <c r="GR1" s="54">
        <v>51957</v>
      </c>
      <c r="GS1" s="54">
        <v>51987</v>
      </c>
      <c r="GT1" s="54">
        <v>52018</v>
      </c>
      <c r="GU1" s="54">
        <v>52048</v>
      </c>
      <c r="GV1" s="54">
        <v>52079</v>
      </c>
      <c r="GW1" s="54">
        <v>52110</v>
      </c>
      <c r="GX1" s="54">
        <v>52140</v>
      </c>
      <c r="GY1" s="54">
        <v>52171</v>
      </c>
      <c r="GZ1" s="54">
        <v>52201</v>
      </c>
      <c r="HA1" s="54">
        <v>52232</v>
      </c>
      <c r="HB1" s="54">
        <v>52263</v>
      </c>
      <c r="HC1" s="54">
        <v>52291</v>
      </c>
      <c r="HD1" s="54">
        <v>52322</v>
      </c>
      <c r="HE1" s="54">
        <v>52352</v>
      </c>
      <c r="HF1" s="54">
        <v>52383</v>
      </c>
      <c r="HG1" s="54">
        <v>52413</v>
      </c>
      <c r="HH1" s="54">
        <v>52444</v>
      </c>
      <c r="HI1" s="54">
        <v>52475</v>
      </c>
      <c r="HJ1" s="54">
        <v>52505</v>
      </c>
      <c r="HK1" s="54">
        <v>52536</v>
      </c>
      <c r="HL1" s="54">
        <v>52566</v>
      </c>
      <c r="HM1" s="54">
        <v>52597</v>
      </c>
      <c r="HN1" s="54">
        <v>52628</v>
      </c>
      <c r="HO1" s="54">
        <v>52657</v>
      </c>
      <c r="HP1" s="54">
        <v>52688</v>
      </c>
      <c r="HQ1" s="54">
        <v>52718</v>
      </c>
      <c r="HR1" s="54">
        <v>52749</v>
      </c>
      <c r="HS1" s="54">
        <v>52779</v>
      </c>
      <c r="HT1" s="54">
        <v>52810</v>
      </c>
      <c r="HU1" s="54">
        <v>52841</v>
      </c>
      <c r="HV1" s="54">
        <v>52871</v>
      </c>
      <c r="HW1" s="54">
        <v>52902</v>
      </c>
      <c r="HX1" s="54">
        <v>52932</v>
      </c>
      <c r="HY1" s="54">
        <v>52963</v>
      </c>
      <c r="HZ1" s="54">
        <v>52994</v>
      </c>
      <c r="IA1" s="54">
        <v>53022</v>
      </c>
      <c r="IB1" s="54">
        <v>53053</v>
      </c>
      <c r="IC1" s="54">
        <v>53083</v>
      </c>
      <c r="ID1" s="54">
        <v>53114</v>
      </c>
      <c r="IE1" s="54">
        <v>53144</v>
      </c>
      <c r="IF1" s="54">
        <v>53175</v>
      </c>
      <c r="IG1" s="54">
        <v>53206</v>
      </c>
      <c r="IH1" s="54">
        <v>53236</v>
      </c>
      <c r="II1" s="54">
        <v>53267</v>
      </c>
      <c r="IJ1" s="54">
        <v>53297</v>
      </c>
      <c r="IK1" s="54">
        <v>53328</v>
      </c>
      <c r="IL1" s="54">
        <v>53359</v>
      </c>
      <c r="IM1" s="54">
        <v>53387</v>
      </c>
      <c r="IN1" s="54">
        <v>53418</v>
      </c>
      <c r="IO1" s="54">
        <v>53448</v>
      </c>
      <c r="IP1" s="54">
        <v>53479</v>
      </c>
      <c r="IQ1" s="54">
        <v>53509</v>
      </c>
      <c r="IR1" s="54">
        <v>53540</v>
      </c>
      <c r="IS1" s="54">
        <v>53571</v>
      </c>
      <c r="IT1" s="54">
        <v>53601</v>
      </c>
      <c r="IU1" s="54">
        <v>53632</v>
      </c>
      <c r="IV1" s="54">
        <v>53662</v>
      </c>
      <c r="IW1" s="54">
        <v>53693</v>
      </c>
      <c r="IX1" s="54">
        <v>53724</v>
      </c>
      <c r="IY1" s="54">
        <v>53752</v>
      </c>
      <c r="IZ1" s="54">
        <v>53783</v>
      </c>
      <c r="JA1" s="54">
        <v>53813</v>
      </c>
      <c r="JB1" s="54">
        <v>53844</v>
      </c>
      <c r="JC1" s="54">
        <v>53874</v>
      </c>
      <c r="JD1" s="54">
        <v>53905</v>
      </c>
      <c r="JE1" s="54">
        <v>53936</v>
      </c>
      <c r="JF1" s="54">
        <v>53966</v>
      </c>
      <c r="JG1" s="54">
        <v>53997</v>
      </c>
      <c r="JH1" s="54">
        <v>54027</v>
      </c>
      <c r="JI1" s="54">
        <v>54058</v>
      </c>
      <c r="JJ1" s="54">
        <v>54089</v>
      </c>
      <c r="JK1" s="54">
        <v>54118</v>
      </c>
      <c r="JL1" s="54">
        <v>54149</v>
      </c>
      <c r="JM1" s="54">
        <v>54179</v>
      </c>
      <c r="JN1" s="54">
        <v>54210</v>
      </c>
      <c r="JO1" s="54">
        <v>54240</v>
      </c>
      <c r="JP1" s="54">
        <v>54271</v>
      </c>
      <c r="JQ1" s="54">
        <v>54302</v>
      </c>
      <c r="JR1" s="54">
        <v>54332</v>
      </c>
      <c r="JS1" s="54">
        <v>54363</v>
      </c>
      <c r="JT1" s="54">
        <v>54393</v>
      </c>
      <c r="JU1" s="54">
        <v>54424</v>
      </c>
      <c r="JV1" s="54">
        <v>54455</v>
      </c>
      <c r="JW1" s="54">
        <v>54483</v>
      </c>
      <c r="JX1" s="54">
        <v>54514</v>
      </c>
      <c r="JY1" s="54">
        <v>54544</v>
      </c>
      <c r="JZ1" s="54">
        <v>54575</v>
      </c>
      <c r="KA1" s="54">
        <v>54605</v>
      </c>
      <c r="KB1" s="54">
        <v>54636</v>
      </c>
      <c r="KC1" s="54">
        <v>54667</v>
      </c>
      <c r="KD1" s="54">
        <v>54697</v>
      </c>
      <c r="KE1" s="54">
        <v>54728</v>
      </c>
      <c r="KF1" s="54">
        <v>54758</v>
      </c>
      <c r="KG1" s="54">
        <v>54789</v>
      </c>
      <c r="KH1" s="54">
        <v>54820</v>
      </c>
      <c r="KI1" s="54">
        <v>54848</v>
      </c>
      <c r="KJ1" s="54">
        <v>54879</v>
      </c>
      <c r="KK1" s="54">
        <v>54909</v>
      </c>
      <c r="KL1" s="54">
        <v>54940</v>
      </c>
      <c r="KM1" s="54">
        <v>54970</v>
      </c>
      <c r="KN1" s="54">
        <v>55001</v>
      </c>
      <c r="KO1" s="54">
        <v>55032</v>
      </c>
      <c r="KP1" s="54">
        <v>55062</v>
      </c>
      <c r="KQ1" s="54">
        <v>55093</v>
      </c>
      <c r="KR1" s="54">
        <v>55123</v>
      </c>
      <c r="KS1" s="54">
        <v>55154</v>
      </c>
      <c r="KT1" s="54">
        <v>55185</v>
      </c>
      <c r="KU1" s="54">
        <v>55213</v>
      </c>
      <c r="KV1" s="54">
        <v>55244</v>
      </c>
      <c r="KW1" s="54">
        <v>55274</v>
      </c>
      <c r="KX1" s="54">
        <v>55305</v>
      </c>
      <c r="KY1" s="54">
        <v>55335</v>
      </c>
      <c r="KZ1" s="54">
        <v>55366</v>
      </c>
      <c r="LA1" s="54">
        <v>55397</v>
      </c>
      <c r="LB1" s="54">
        <v>55427</v>
      </c>
      <c r="LC1" s="54">
        <v>55458</v>
      </c>
      <c r="LD1" s="54">
        <v>55488</v>
      </c>
      <c r="LE1" s="54">
        <v>55519</v>
      </c>
      <c r="LF1" s="54">
        <v>55550</v>
      </c>
      <c r="LG1" s="54">
        <v>55579</v>
      </c>
      <c r="LH1" s="54">
        <v>55610</v>
      </c>
      <c r="LI1" s="54">
        <v>55640</v>
      </c>
      <c r="LJ1" s="54">
        <v>55671</v>
      </c>
      <c r="LK1" s="54">
        <v>55701</v>
      </c>
      <c r="LL1" s="54">
        <v>55732</v>
      </c>
      <c r="LM1" s="54">
        <v>55763</v>
      </c>
      <c r="LN1" s="54">
        <v>55793</v>
      </c>
      <c r="LO1" s="54">
        <v>55824</v>
      </c>
      <c r="LP1" s="54">
        <v>55854</v>
      </c>
    </row>
    <row r="2" spans="1:328">
      <c r="B2" t="s">
        <v>29</v>
      </c>
      <c r="C2" s="55">
        <f>LCOE!C7</f>
        <v>7.0000000000000007E-2</v>
      </c>
      <c r="E2" s="54">
        <v>46053</v>
      </c>
      <c r="F2" s="54">
        <v>46081</v>
      </c>
      <c r="G2" s="54">
        <v>46112</v>
      </c>
      <c r="H2" s="54">
        <v>46142</v>
      </c>
      <c r="I2" s="54">
        <v>46173</v>
      </c>
      <c r="J2" s="54">
        <v>46203</v>
      </c>
      <c r="K2" s="54">
        <v>46234</v>
      </c>
      <c r="L2" s="54">
        <v>46265</v>
      </c>
      <c r="M2" s="54">
        <v>46295</v>
      </c>
      <c r="N2" s="54">
        <v>46326</v>
      </c>
      <c r="O2" s="54">
        <v>46356</v>
      </c>
      <c r="P2" s="54">
        <v>46387</v>
      </c>
      <c r="Q2" s="54">
        <v>46418</v>
      </c>
      <c r="R2" s="54">
        <v>46446</v>
      </c>
      <c r="S2" s="54">
        <v>46477</v>
      </c>
      <c r="T2" s="54">
        <v>46507</v>
      </c>
      <c r="U2" s="54">
        <v>46538</v>
      </c>
      <c r="V2" s="54">
        <v>46568</v>
      </c>
      <c r="W2" s="54">
        <v>46599</v>
      </c>
      <c r="X2" s="54">
        <v>46630</v>
      </c>
      <c r="Y2" s="54">
        <v>46660</v>
      </c>
      <c r="Z2" s="54">
        <v>46691</v>
      </c>
      <c r="AA2" s="54">
        <v>46721</v>
      </c>
      <c r="AB2" s="54">
        <v>46752</v>
      </c>
      <c r="AC2" s="54">
        <v>46783</v>
      </c>
      <c r="AD2" s="54">
        <v>46812</v>
      </c>
      <c r="AE2" s="54">
        <v>46843</v>
      </c>
      <c r="AF2" s="54">
        <v>46873</v>
      </c>
      <c r="AG2" s="54">
        <v>46904</v>
      </c>
      <c r="AH2" s="54">
        <v>46934</v>
      </c>
      <c r="AI2" s="54">
        <v>46965</v>
      </c>
      <c r="AJ2" s="54">
        <v>46996</v>
      </c>
      <c r="AK2" s="54">
        <v>47026</v>
      </c>
      <c r="AL2" s="54">
        <v>47057</v>
      </c>
      <c r="AM2" s="54">
        <v>47087</v>
      </c>
      <c r="AN2" s="54">
        <v>47118</v>
      </c>
      <c r="AO2" s="54">
        <v>47149</v>
      </c>
      <c r="AP2" s="54">
        <v>47177</v>
      </c>
      <c r="AQ2" s="54">
        <v>47208</v>
      </c>
      <c r="AR2" s="54">
        <v>47238</v>
      </c>
      <c r="AS2" s="54">
        <v>47269</v>
      </c>
      <c r="AT2" s="54">
        <v>47299</v>
      </c>
      <c r="AU2" s="54">
        <v>47330</v>
      </c>
      <c r="AV2" s="54">
        <v>47361</v>
      </c>
      <c r="AW2" s="54">
        <v>47391</v>
      </c>
      <c r="AX2" s="54">
        <v>47422</v>
      </c>
      <c r="AY2" s="54">
        <v>47452</v>
      </c>
      <c r="AZ2" s="54">
        <v>47483</v>
      </c>
      <c r="BA2" s="54">
        <v>47514</v>
      </c>
      <c r="BB2" s="54">
        <v>47542</v>
      </c>
      <c r="BC2" s="54">
        <v>47573</v>
      </c>
      <c r="BD2" s="54">
        <v>47603</v>
      </c>
      <c r="BE2" s="54">
        <v>47634</v>
      </c>
      <c r="BF2" s="54">
        <v>47664</v>
      </c>
      <c r="BG2" s="54">
        <v>47695</v>
      </c>
      <c r="BH2" s="54">
        <v>47726</v>
      </c>
      <c r="BI2" s="54">
        <v>47756</v>
      </c>
      <c r="BJ2" s="54">
        <v>47787</v>
      </c>
      <c r="BK2" s="54">
        <v>47817</v>
      </c>
      <c r="BL2" s="54">
        <v>47848</v>
      </c>
      <c r="BM2" s="54">
        <v>47879</v>
      </c>
      <c r="BN2" s="54">
        <v>47907</v>
      </c>
      <c r="BO2" s="54">
        <v>47938</v>
      </c>
      <c r="BP2" s="54">
        <v>47968</v>
      </c>
      <c r="BQ2" s="54">
        <v>47999</v>
      </c>
      <c r="BR2" s="54">
        <v>48029</v>
      </c>
      <c r="BS2" s="54">
        <v>48060</v>
      </c>
      <c r="BT2" s="54">
        <v>48091</v>
      </c>
      <c r="BU2" s="54">
        <v>48121</v>
      </c>
      <c r="BV2" s="54">
        <v>48152</v>
      </c>
      <c r="BW2" s="54">
        <v>48182</v>
      </c>
      <c r="BX2" s="54">
        <v>48213</v>
      </c>
      <c r="BY2" s="54">
        <v>48244</v>
      </c>
      <c r="BZ2" s="54">
        <v>48273</v>
      </c>
      <c r="CA2" s="54">
        <v>48304</v>
      </c>
      <c r="CB2" s="54">
        <v>48334</v>
      </c>
      <c r="CC2" s="54">
        <v>48365</v>
      </c>
      <c r="CD2" s="54">
        <v>48395</v>
      </c>
      <c r="CE2" s="54">
        <v>48426</v>
      </c>
      <c r="CF2" s="54">
        <v>48457</v>
      </c>
      <c r="CG2" s="54">
        <v>48487</v>
      </c>
      <c r="CH2" s="54">
        <v>48518</v>
      </c>
      <c r="CI2" s="54">
        <v>48548</v>
      </c>
      <c r="CJ2" s="54">
        <v>48579</v>
      </c>
      <c r="CK2" s="54">
        <v>48610</v>
      </c>
      <c r="CL2" s="54">
        <v>48638</v>
      </c>
      <c r="CM2" s="54">
        <v>48669</v>
      </c>
      <c r="CN2" s="54">
        <v>48699</v>
      </c>
      <c r="CO2" s="54">
        <v>48730</v>
      </c>
      <c r="CP2" s="54">
        <v>48760</v>
      </c>
      <c r="CQ2" s="54">
        <v>48791</v>
      </c>
      <c r="CR2" s="54">
        <v>48822</v>
      </c>
      <c r="CS2" s="54">
        <v>48852</v>
      </c>
      <c r="CT2" s="54">
        <v>48883</v>
      </c>
      <c r="CU2" s="54">
        <v>48913</v>
      </c>
      <c r="CV2" s="54">
        <v>48944</v>
      </c>
      <c r="CW2" s="54">
        <v>48975</v>
      </c>
      <c r="CX2" s="54">
        <v>49003</v>
      </c>
      <c r="CY2" s="54">
        <v>49034</v>
      </c>
      <c r="CZ2" s="54">
        <v>49064</v>
      </c>
      <c r="DA2" s="54">
        <v>49095</v>
      </c>
      <c r="DB2" s="54">
        <v>49125</v>
      </c>
      <c r="DC2" s="54">
        <v>49156</v>
      </c>
      <c r="DD2" s="54">
        <v>49187</v>
      </c>
      <c r="DE2" s="54">
        <v>49217</v>
      </c>
      <c r="DF2" s="54">
        <v>49248</v>
      </c>
      <c r="DG2" s="54">
        <v>49278</v>
      </c>
      <c r="DH2" s="54">
        <v>49309</v>
      </c>
      <c r="DI2" s="54">
        <v>49340</v>
      </c>
      <c r="DJ2" s="54">
        <v>49368</v>
      </c>
      <c r="DK2" s="54">
        <v>49399</v>
      </c>
      <c r="DL2" s="54">
        <v>49429</v>
      </c>
      <c r="DM2" s="54">
        <v>49460</v>
      </c>
      <c r="DN2" s="54">
        <v>49490</v>
      </c>
      <c r="DO2" s="54">
        <v>49521</v>
      </c>
      <c r="DP2" s="54">
        <v>49552</v>
      </c>
      <c r="DQ2" s="54">
        <v>49582</v>
      </c>
      <c r="DR2" s="54">
        <v>49613</v>
      </c>
      <c r="DS2" s="54">
        <v>49643</v>
      </c>
      <c r="DT2" s="54">
        <v>49674</v>
      </c>
      <c r="DU2" s="54">
        <v>49705</v>
      </c>
      <c r="DV2" s="54">
        <v>49734</v>
      </c>
      <c r="DW2" s="54">
        <v>49765</v>
      </c>
      <c r="DX2" s="54">
        <v>49795</v>
      </c>
      <c r="DY2" s="54">
        <v>49826</v>
      </c>
      <c r="DZ2" s="54">
        <v>49856</v>
      </c>
      <c r="EA2" s="54">
        <v>49887</v>
      </c>
      <c r="EB2" s="54">
        <v>49918</v>
      </c>
      <c r="EC2" s="54">
        <v>49948</v>
      </c>
      <c r="ED2" s="54">
        <v>49979</v>
      </c>
      <c r="EE2" s="54">
        <v>50009</v>
      </c>
      <c r="EF2" s="54">
        <v>50040</v>
      </c>
      <c r="EG2" s="54">
        <v>50071</v>
      </c>
      <c r="EH2" s="54">
        <v>50099</v>
      </c>
      <c r="EI2" s="54">
        <v>50130</v>
      </c>
      <c r="EJ2" s="54">
        <v>50160</v>
      </c>
      <c r="EK2" s="54">
        <v>50191</v>
      </c>
      <c r="EL2" s="54">
        <v>50221</v>
      </c>
      <c r="EM2" s="54">
        <v>50252</v>
      </c>
      <c r="EN2" s="54">
        <v>50283</v>
      </c>
      <c r="EO2" s="54">
        <v>50313</v>
      </c>
      <c r="EP2" s="54">
        <v>50344</v>
      </c>
      <c r="EQ2" s="54">
        <v>50374</v>
      </c>
      <c r="ER2" s="54">
        <v>50405</v>
      </c>
      <c r="ES2" s="54">
        <v>50436</v>
      </c>
      <c r="ET2" s="54">
        <v>50464</v>
      </c>
      <c r="EU2" s="54">
        <v>50495</v>
      </c>
      <c r="EV2" s="54">
        <v>50525</v>
      </c>
      <c r="EW2" s="54">
        <v>50556</v>
      </c>
      <c r="EX2" s="54">
        <v>50586</v>
      </c>
      <c r="EY2" s="54">
        <v>50617</v>
      </c>
      <c r="EZ2" s="54">
        <v>50648</v>
      </c>
      <c r="FA2" s="54">
        <v>50678</v>
      </c>
      <c r="FB2" s="54">
        <v>50709</v>
      </c>
      <c r="FC2" s="54">
        <v>50739</v>
      </c>
      <c r="FD2" s="54">
        <v>50770</v>
      </c>
      <c r="FE2" s="54">
        <v>50801</v>
      </c>
      <c r="FF2" s="54">
        <v>50829</v>
      </c>
      <c r="FG2" s="54">
        <v>50860</v>
      </c>
      <c r="FH2" s="54">
        <v>50890</v>
      </c>
      <c r="FI2" s="54">
        <v>50921</v>
      </c>
      <c r="FJ2" s="54">
        <v>50951</v>
      </c>
      <c r="FK2" s="54">
        <v>50982</v>
      </c>
      <c r="FL2" s="54">
        <v>51013</v>
      </c>
      <c r="FM2" s="54">
        <v>51043</v>
      </c>
      <c r="FN2" s="54">
        <v>51074</v>
      </c>
      <c r="FO2" s="54">
        <v>51104</v>
      </c>
      <c r="FP2" s="54">
        <v>51135</v>
      </c>
      <c r="FQ2" s="54">
        <v>51166</v>
      </c>
      <c r="FR2" s="54">
        <v>51195</v>
      </c>
      <c r="FS2" s="54">
        <v>51226</v>
      </c>
      <c r="FT2" s="54">
        <v>51256</v>
      </c>
      <c r="FU2" s="54">
        <v>51287</v>
      </c>
      <c r="FV2" s="54">
        <v>51317</v>
      </c>
      <c r="FW2" s="54">
        <v>51348</v>
      </c>
      <c r="FX2" s="54">
        <v>51379</v>
      </c>
      <c r="FY2" s="54">
        <v>51409</v>
      </c>
      <c r="FZ2" s="54">
        <v>51440</v>
      </c>
      <c r="GA2" s="54">
        <v>51470</v>
      </c>
      <c r="GB2" s="54">
        <v>51501</v>
      </c>
      <c r="GC2" s="54">
        <v>51532</v>
      </c>
      <c r="GD2" s="54">
        <v>51560</v>
      </c>
      <c r="GE2" s="54">
        <v>51591</v>
      </c>
      <c r="GF2" s="54">
        <v>51621</v>
      </c>
      <c r="GG2" s="54">
        <v>51652</v>
      </c>
      <c r="GH2" s="54">
        <v>51682</v>
      </c>
      <c r="GI2" s="54">
        <v>51713</v>
      </c>
      <c r="GJ2" s="54">
        <v>51744</v>
      </c>
      <c r="GK2" s="54">
        <v>51774</v>
      </c>
      <c r="GL2" s="54">
        <v>51805</v>
      </c>
      <c r="GM2" s="54">
        <v>51835</v>
      </c>
      <c r="GN2" s="54">
        <v>51866</v>
      </c>
      <c r="GO2" s="54">
        <v>51897</v>
      </c>
      <c r="GP2" s="54">
        <v>51925</v>
      </c>
      <c r="GQ2" s="54">
        <v>51956</v>
      </c>
      <c r="GR2" s="54">
        <v>51986</v>
      </c>
      <c r="GS2" s="54">
        <v>52017</v>
      </c>
      <c r="GT2" s="54">
        <v>52047</v>
      </c>
      <c r="GU2" s="54">
        <v>52078</v>
      </c>
      <c r="GV2" s="54">
        <v>52109</v>
      </c>
      <c r="GW2" s="54">
        <v>52139</v>
      </c>
      <c r="GX2" s="54">
        <v>52170</v>
      </c>
      <c r="GY2" s="54">
        <v>52200</v>
      </c>
      <c r="GZ2" s="54">
        <v>52231</v>
      </c>
      <c r="HA2" s="54">
        <v>52262</v>
      </c>
      <c r="HB2" s="54">
        <v>52290</v>
      </c>
      <c r="HC2" s="54">
        <v>52321</v>
      </c>
      <c r="HD2" s="54">
        <v>52351</v>
      </c>
      <c r="HE2" s="54">
        <v>52382</v>
      </c>
      <c r="HF2" s="54">
        <v>52412</v>
      </c>
      <c r="HG2" s="54">
        <v>52443</v>
      </c>
      <c r="HH2" s="54">
        <v>52474</v>
      </c>
      <c r="HI2" s="54">
        <v>52504</v>
      </c>
      <c r="HJ2" s="54">
        <v>52535</v>
      </c>
      <c r="HK2" s="54">
        <v>52565</v>
      </c>
      <c r="HL2" s="54">
        <v>52596</v>
      </c>
      <c r="HM2" s="54">
        <v>52627</v>
      </c>
      <c r="HN2" s="54">
        <v>52656</v>
      </c>
      <c r="HO2" s="54">
        <v>52687</v>
      </c>
      <c r="HP2" s="54">
        <v>52717</v>
      </c>
      <c r="HQ2" s="54">
        <v>52748</v>
      </c>
      <c r="HR2" s="54">
        <v>52778</v>
      </c>
      <c r="HS2" s="54">
        <v>52809</v>
      </c>
      <c r="HT2" s="54">
        <v>52840</v>
      </c>
      <c r="HU2" s="54">
        <v>52870</v>
      </c>
      <c r="HV2" s="54">
        <v>52901</v>
      </c>
      <c r="HW2" s="54">
        <v>52931</v>
      </c>
      <c r="HX2" s="54">
        <v>52962</v>
      </c>
      <c r="HY2" s="54">
        <v>52993</v>
      </c>
      <c r="HZ2" s="54">
        <v>53021</v>
      </c>
      <c r="IA2" s="54">
        <v>53052</v>
      </c>
      <c r="IB2" s="54">
        <v>53082</v>
      </c>
      <c r="IC2" s="54">
        <v>53113</v>
      </c>
      <c r="ID2" s="54">
        <v>53143</v>
      </c>
      <c r="IE2" s="54">
        <v>53174</v>
      </c>
      <c r="IF2" s="54">
        <v>53205</v>
      </c>
      <c r="IG2" s="54">
        <v>53235</v>
      </c>
      <c r="IH2" s="54">
        <v>53266</v>
      </c>
      <c r="II2" s="54">
        <v>53296</v>
      </c>
      <c r="IJ2" s="54">
        <v>53327</v>
      </c>
      <c r="IK2" s="54">
        <v>53358</v>
      </c>
      <c r="IL2" s="54">
        <v>53386</v>
      </c>
      <c r="IM2" s="54">
        <v>53417</v>
      </c>
      <c r="IN2" s="54">
        <v>53447</v>
      </c>
      <c r="IO2" s="54">
        <v>53478</v>
      </c>
      <c r="IP2" s="54">
        <v>53508</v>
      </c>
      <c r="IQ2" s="54">
        <v>53539</v>
      </c>
      <c r="IR2" s="54">
        <v>53570</v>
      </c>
      <c r="IS2" s="54">
        <v>53600</v>
      </c>
      <c r="IT2" s="54">
        <v>53631</v>
      </c>
      <c r="IU2" s="54">
        <v>53661</v>
      </c>
      <c r="IV2" s="54">
        <v>53692</v>
      </c>
      <c r="IW2" s="54">
        <v>53723</v>
      </c>
      <c r="IX2" s="54">
        <v>53751</v>
      </c>
      <c r="IY2" s="54">
        <v>53782</v>
      </c>
      <c r="IZ2" s="54">
        <v>53812</v>
      </c>
      <c r="JA2" s="54">
        <v>53843</v>
      </c>
      <c r="JB2" s="54">
        <v>53873</v>
      </c>
      <c r="JC2" s="54">
        <v>53904</v>
      </c>
      <c r="JD2" s="54">
        <v>53935</v>
      </c>
      <c r="JE2" s="54">
        <v>53965</v>
      </c>
      <c r="JF2" s="54">
        <v>53996</v>
      </c>
      <c r="JG2" s="54">
        <v>54026</v>
      </c>
      <c r="JH2" s="54">
        <v>54057</v>
      </c>
      <c r="JI2" s="54">
        <v>54088</v>
      </c>
      <c r="JJ2" s="54">
        <v>54117</v>
      </c>
      <c r="JK2" s="54">
        <v>54148</v>
      </c>
      <c r="JL2" s="54">
        <v>54178</v>
      </c>
      <c r="JM2" s="54">
        <v>54209</v>
      </c>
      <c r="JN2" s="54">
        <v>54239</v>
      </c>
      <c r="JO2" s="54">
        <v>54270</v>
      </c>
      <c r="JP2" s="54">
        <v>54301</v>
      </c>
      <c r="JQ2" s="54">
        <v>54331</v>
      </c>
      <c r="JR2" s="54">
        <v>54362</v>
      </c>
      <c r="JS2" s="54">
        <v>54392</v>
      </c>
      <c r="JT2" s="54">
        <v>54423</v>
      </c>
      <c r="JU2" s="54">
        <v>54454</v>
      </c>
      <c r="JV2" s="54">
        <v>54482</v>
      </c>
      <c r="JW2" s="54">
        <v>54513</v>
      </c>
      <c r="JX2" s="54">
        <v>54543</v>
      </c>
      <c r="JY2" s="54">
        <v>54574</v>
      </c>
      <c r="JZ2" s="54">
        <v>54604</v>
      </c>
      <c r="KA2" s="54">
        <v>54635</v>
      </c>
      <c r="KB2" s="54">
        <v>54666</v>
      </c>
      <c r="KC2" s="54">
        <v>54696</v>
      </c>
      <c r="KD2" s="54">
        <v>54727</v>
      </c>
      <c r="KE2" s="54">
        <v>54757</v>
      </c>
      <c r="KF2" s="54">
        <v>54788</v>
      </c>
      <c r="KG2" s="54">
        <v>54819</v>
      </c>
      <c r="KH2" s="54">
        <v>54847</v>
      </c>
      <c r="KI2" s="54">
        <v>54878</v>
      </c>
      <c r="KJ2" s="54">
        <v>54908</v>
      </c>
      <c r="KK2" s="54">
        <v>54939</v>
      </c>
      <c r="KL2" s="54">
        <v>54969</v>
      </c>
      <c r="KM2" s="54">
        <v>55000</v>
      </c>
      <c r="KN2" s="54">
        <v>55031</v>
      </c>
      <c r="KO2" s="54">
        <v>55061</v>
      </c>
      <c r="KP2" s="54">
        <v>55092</v>
      </c>
      <c r="KQ2" s="54">
        <v>55122</v>
      </c>
      <c r="KR2" s="54">
        <v>55153</v>
      </c>
      <c r="KS2" s="54">
        <v>55184</v>
      </c>
      <c r="KT2" s="54">
        <v>55212</v>
      </c>
      <c r="KU2" s="54">
        <v>55243</v>
      </c>
      <c r="KV2" s="54">
        <v>55273</v>
      </c>
      <c r="KW2" s="54">
        <v>55304</v>
      </c>
      <c r="KX2" s="54">
        <v>55334</v>
      </c>
      <c r="KY2" s="54">
        <v>55365</v>
      </c>
      <c r="KZ2" s="54">
        <v>55396</v>
      </c>
      <c r="LA2" s="54">
        <v>55426</v>
      </c>
      <c r="LB2" s="54">
        <v>55457</v>
      </c>
      <c r="LC2" s="54">
        <v>55487</v>
      </c>
      <c r="LD2" s="54">
        <v>55518</v>
      </c>
      <c r="LE2" s="54">
        <v>55549</v>
      </c>
      <c r="LF2" s="54">
        <v>55578</v>
      </c>
      <c r="LG2" s="54">
        <v>55609</v>
      </c>
      <c r="LH2" s="54">
        <v>55639</v>
      </c>
      <c r="LI2" s="54">
        <v>55670</v>
      </c>
      <c r="LJ2" s="54">
        <v>55700</v>
      </c>
      <c r="LK2" s="54">
        <v>55731</v>
      </c>
      <c r="LL2" s="54">
        <v>55762</v>
      </c>
      <c r="LM2" s="54">
        <v>55792</v>
      </c>
      <c r="LN2" s="54">
        <v>55823</v>
      </c>
      <c r="LO2" s="54">
        <v>55853</v>
      </c>
      <c r="LP2" s="54">
        <v>55884</v>
      </c>
    </row>
    <row r="3" spans="1:328">
      <c r="B3" t="s">
        <v>30</v>
      </c>
      <c r="E3">
        <f>1+$C2/12*24</f>
        <v>1.1400000000000001</v>
      </c>
      <c r="F3">
        <f>1+$C2/12*23</f>
        <v>1.1341666666666668</v>
      </c>
      <c r="G3">
        <f>1+$C2/12*22</f>
        <v>1.1283333333333334</v>
      </c>
      <c r="H3">
        <f>1+$C2/12*21</f>
        <v>1.1225000000000001</v>
      </c>
      <c r="I3">
        <f>1+$C2/12*20</f>
        <v>1.1166666666666667</v>
      </c>
      <c r="J3">
        <f>1+$C2/12*19</f>
        <v>1.1108333333333333</v>
      </c>
      <c r="K3">
        <f>1+$C2/12*18</f>
        <v>1.105</v>
      </c>
      <c r="L3">
        <f>1+$C2/12*17</f>
        <v>1.0991666666666666</v>
      </c>
      <c r="M3">
        <f>1+$C2/12*16</f>
        <v>1.0933333333333333</v>
      </c>
      <c r="N3">
        <f>1+$C2/12*15</f>
        <v>1.0874999999999999</v>
      </c>
      <c r="O3">
        <f>1+$C2/12*14</f>
        <v>1.0816666666666666</v>
      </c>
      <c r="P3">
        <f>1+$C2/12*13</f>
        <v>1.0758333333333334</v>
      </c>
      <c r="Q3">
        <f>1+$C2/12*12</f>
        <v>1.07</v>
      </c>
      <c r="R3">
        <f>1+$C2/12*11</f>
        <v>1.0641666666666667</v>
      </c>
      <c r="S3">
        <f>1+$C2/12*10</f>
        <v>1.0583333333333333</v>
      </c>
      <c r="T3">
        <f>1+$C2/12*9</f>
        <v>1.0525</v>
      </c>
      <c r="U3">
        <f>1+$C2/12*8</f>
        <v>1.0466666666666666</v>
      </c>
      <c r="V3">
        <f>1+$C2/12*7</f>
        <v>1.0408333333333333</v>
      </c>
      <c r="W3">
        <f>1+$C2/12*6</f>
        <v>1.0349999999999999</v>
      </c>
      <c r="X3">
        <f>1+$C2/12*5</f>
        <v>1.0291666666666666</v>
      </c>
      <c r="Y3">
        <f>1+$C2/12*4</f>
        <v>1.0233333333333334</v>
      </c>
      <c r="Z3">
        <f>1+$C2/12*3</f>
        <v>1.0175000000000001</v>
      </c>
      <c r="AA3">
        <f>1+$C2/12*2</f>
        <v>1.0116666666666667</v>
      </c>
      <c r="AB3">
        <f>1+$C2/12*1</f>
        <v>1.0058333333333334</v>
      </c>
      <c r="AC3">
        <v>1</v>
      </c>
      <c r="AD3">
        <f>AC3*(1-$C2/12)</f>
        <v>0.99416666666666664</v>
      </c>
      <c r="AE3">
        <f t="shared" ref="AE3:CP3" si="0">AD3*(1-$C2/12)</f>
        <v>0.98836736111111101</v>
      </c>
      <c r="AF3">
        <f t="shared" si="0"/>
        <v>0.98260188483796285</v>
      </c>
      <c r="AG3">
        <f t="shared" si="0"/>
        <v>0.97687004050974136</v>
      </c>
      <c r="AH3">
        <f t="shared" si="0"/>
        <v>0.97117163194010114</v>
      </c>
      <c r="AI3">
        <f t="shared" si="0"/>
        <v>0.96550646408711716</v>
      </c>
      <c r="AJ3">
        <f t="shared" si="0"/>
        <v>0.9598743430466089</v>
      </c>
      <c r="AK3">
        <f t="shared" si="0"/>
        <v>0.95427507604550366</v>
      </c>
      <c r="AL3">
        <f t="shared" si="0"/>
        <v>0.94870847143523818</v>
      </c>
      <c r="AM3">
        <f t="shared" si="0"/>
        <v>0.94317433868519929</v>
      </c>
      <c r="AN3">
        <f t="shared" si="0"/>
        <v>0.93767248837620232</v>
      </c>
      <c r="AO3">
        <f t="shared" si="0"/>
        <v>0.93220273219400773</v>
      </c>
      <c r="AP3">
        <f t="shared" si="0"/>
        <v>0.92676488292287595</v>
      </c>
      <c r="AQ3">
        <f t="shared" si="0"/>
        <v>0.92135875443915916</v>
      </c>
      <c r="AR3">
        <f t="shared" si="0"/>
        <v>0.91598416170493069</v>
      </c>
      <c r="AS3">
        <f t="shared" si="0"/>
        <v>0.91064092076165193</v>
      </c>
      <c r="AT3">
        <f t="shared" si="0"/>
        <v>0.90532884872387565</v>
      </c>
      <c r="AU3">
        <f t="shared" si="0"/>
        <v>0.90004776377298634</v>
      </c>
      <c r="AV3">
        <f t="shared" si="0"/>
        <v>0.89479748515097723</v>
      </c>
      <c r="AW3">
        <f t="shared" si="0"/>
        <v>0.8895778331542632</v>
      </c>
      <c r="AX3">
        <f t="shared" si="0"/>
        <v>0.88438862912753002</v>
      </c>
      <c r="AY3">
        <f t="shared" si="0"/>
        <v>0.87922969545761942</v>
      </c>
      <c r="AZ3">
        <f t="shared" si="0"/>
        <v>0.87410085556744999</v>
      </c>
      <c r="BA3">
        <f t="shared" si="0"/>
        <v>0.86900193390997316</v>
      </c>
      <c r="BB3">
        <f t="shared" si="0"/>
        <v>0.86393275596216501</v>
      </c>
      <c r="BC3">
        <f t="shared" si="0"/>
        <v>0.85889314821905238</v>
      </c>
      <c r="BD3">
        <f t="shared" si="0"/>
        <v>0.85388293818777461</v>
      </c>
      <c r="BE3">
        <f t="shared" si="0"/>
        <v>0.84890195438167926</v>
      </c>
      <c r="BF3">
        <f t="shared" si="0"/>
        <v>0.84395002631445282</v>
      </c>
      <c r="BG3">
        <f t="shared" si="0"/>
        <v>0.83902698449428514</v>
      </c>
      <c r="BH3">
        <f t="shared" si="0"/>
        <v>0.83413266041806844</v>
      </c>
      <c r="BI3">
        <f t="shared" si="0"/>
        <v>0.82926688656562964</v>
      </c>
      <c r="BJ3">
        <f t="shared" si="0"/>
        <v>0.82442949639399676</v>
      </c>
      <c r="BK3">
        <f t="shared" si="0"/>
        <v>0.8196203243316984</v>
      </c>
      <c r="BL3">
        <f t="shared" si="0"/>
        <v>0.81483920577309676</v>
      </c>
      <c r="BM3">
        <f t="shared" si="0"/>
        <v>0.81008597707275365</v>
      </c>
      <c r="BN3">
        <f t="shared" si="0"/>
        <v>0.80536047553982926</v>
      </c>
      <c r="BO3">
        <f t="shared" si="0"/>
        <v>0.80066253943251353</v>
      </c>
      <c r="BP3">
        <f t="shared" si="0"/>
        <v>0.79599200795249048</v>
      </c>
      <c r="BQ3">
        <f t="shared" si="0"/>
        <v>0.79134872123943423</v>
      </c>
      <c r="BR3">
        <f t="shared" si="0"/>
        <v>0.78673252036553754</v>
      </c>
      <c r="BS3">
        <f t="shared" si="0"/>
        <v>0.7821432473300719</v>
      </c>
      <c r="BT3">
        <f t="shared" si="0"/>
        <v>0.77758074505397978</v>
      </c>
      <c r="BU3">
        <f t="shared" si="0"/>
        <v>0.77304485737449824</v>
      </c>
      <c r="BV3">
        <f t="shared" si="0"/>
        <v>0.76853542903981364</v>
      </c>
      <c r="BW3">
        <f t="shared" si="0"/>
        <v>0.76405230570374805</v>
      </c>
      <c r="BX3">
        <f t="shared" si="0"/>
        <v>0.75959533392047618</v>
      </c>
      <c r="BY3">
        <f t="shared" si="0"/>
        <v>0.75516436113927343</v>
      </c>
      <c r="BZ3">
        <f t="shared" si="0"/>
        <v>0.75075923569929437</v>
      </c>
      <c r="CA3">
        <f t="shared" si="0"/>
        <v>0.74637980682438176</v>
      </c>
      <c r="CB3">
        <f t="shared" si="0"/>
        <v>0.74202592461790617</v>
      </c>
      <c r="CC3">
        <f t="shared" si="0"/>
        <v>0.73769744005763505</v>
      </c>
      <c r="CD3">
        <f t="shared" si="0"/>
        <v>0.73339420499063213</v>
      </c>
      <c r="CE3">
        <f t="shared" si="0"/>
        <v>0.72911607212818674</v>
      </c>
      <c r="CF3">
        <f t="shared" si="0"/>
        <v>0.72486289504077228</v>
      </c>
      <c r="CG3">
        <f t="shared" si="0"/>
        <v>0.72063452815303441</v>
      </c>
      <c r="CH3">
        <f t="shared" si="0"/>
        <v>0.71643082673880831</v>
      </c>
      <c r="CI3">
        <f t="shared" si="0"/>
        <v>0.71225164691616527</v>
      </c>
      <c r="CJ3">
        <f t="shared" si="0"/>
        <v>0.70809684564248765</v>
      </c>
      <c r="CK3">
        <f t="shared" si="0"/>
        <v>0.70396628070957312</v>
      </c>
      <c r="CL3">
        <f t="shared" si="0"/>
        <v>0.69985981073876724</v>
      </c>
      <c r="CM3">
        <f t="shared" si="0"/>
        <v>0.69577729517612441</v>
      </c>
      <c r="CN3">
        <f t="shared" si="0"/>
        <v>0.69171859428759697</v>
      </c>
      <c r="CO3">
        <f t="shared" si="0"/>
        <v>0.68768356915425266</v>
      </c>
      <c r="CP3">
        <f t="shared" si="0"/>
        <v>0.68367208166751947</v>
      </c>
      <c r="CQ3">
        <f t="shared" ref="CQ3:FB3" si="1">CP3*(1-$C2/12)</f>
        <v>0.67968399452445893</v>
      </c>
      <c r="CR3">
        <f t="shared" si="1"/>
        <v>0.67571917122306624</v>
      </c>
      <c r="CS3">
        <f t="shared" si="1"/>
        <v>0.6717774760575983</v>
      </c>
      <c r="CT3">
        <f t="shared" si="1"/>
        <v>0.66785877411392891</v>
      </c>
      <c r="CU3">
        <f t="shared" si="1"/>
        <v>0.663962931264931</v>
      </c>
      <c r="CV3">
        <f t="shared" si="1"/>
        <v>0.66008981416588552</v>
      </c>
      <c r="CW3">
        <f t="shared" si="1"/>
        <v>0.65623929024991789</v>
      </c>
      <c r="CX3">
        <f t="shared" si="1"/>
        <v>0.65241122772346005</v>
      </c>
      <c r="CY3">
        <f t="shared" si="1"/>
        <v>0.64860549556173985</v>
      </c>
      <c r="CZ3">
        <f t="shared" si="1"/>
        <v>0.64482196350429632</v>
      </c>
      <c r="DA3">
        <f t="shared" si="1"/>
        <v>0.64106050205052123</v>
      </c>
      <c r="DB3">
        <f t="shared" si="1"/>
        <v>0.6373209824552265</v>
      </c>
      <c r="DC3">
        <f t="shared" si="1"/>
        <v>0.63360327672423766</v>
      </c>
      <c r="DD3">
        <f t="shared" si="1"/>
        <v>0.62990725761001298</v>
      </c>
      <c r="DE3">
        <f t="shared" si="1"/>
        <v>0.62623279860728787</v>
      </c>
      <c r="DF3">
        <f t="shared" si="1"/>
        <v>0.62257977394874531</v>
      </c>
      <c r="DG3">
        <f t="shared" si="1"/>
        <v>0.61894805860071089</v>
      </c>
      <c r="DH3">
        <f t="shared" si="1"/>
        <v>0.61533752825887345</v>
      </c>
      <c r="DI3">
        <f t="shared" si="1"/>
        <v>0.61174805934402998</v>
      </c>
      <c r="DJ3">
        <f t="shared" si="1"/>
        <v>0.60817952899785643</v>
      </c>
      <c r="DK3">
        <f t="shared" si="1"/>
        <v>0.60463181507870223</v>
      </c>
      <c r="DL3">
        <f t="shared" si="1"/>
        <v>0.60110479615740975</v>
      </c>
      <c r="DM3">
        <f t="shared" si="1"/>
        <v>0.59759835151315821</v>
      </c>
      <c r="DN3">
        <f t="shared" si="1"/>
        <v>0.59411236112933141</v>
      </c>
      <c r="DO3">
        <f t="shared" si="1"/>
        <v>0.59064670568941025</v>
      </c>
      <c r="DP3">
        <f t="shared" si="1"/>
        <v>0.58720126657288862</v>
      </c>
      <c r="DQ3">
        <f t="shared" si="1"/>
        <v>0.58377592585121341</v>
      </c>
      <c r="DR3">
        <f t="shared" si="1"/>
        <v>0.58037056628374795</v>
      </c>
      <c r="DS3">
        <f t="shared" si="1"/>
        <v>0.57698507131375942</v>
      </c>
      <c r="DT3">
        <f t="shared" si="1"/>
        <v>0.57361932506442914</v>
      </c>
      <c r="DU3">
        <f t="shared" si="1"/>
        <v>0.57027321233488659</v>
      </c>
      <c r="DV3">
        <f t="shared" si="1"/>
        <v>0.56694661859626638</v>
      </c>
      <c r="DW3">
        <f t="shared" si="1"/>
        <v>0.56363942998778815</v>
      </c>
      <c r="DX3">
        <f t="shared" si="1"/>
        <v>0.56035153331285936</v>
      </c>
      <c r="DY3">
        <f t="shared" si="1"/>
        <v>0.55708281603520104</v>
      </c>
      <c r="DZ3">
        <f t="shared" si="1"/>
        <v>0.55383316627499568</v>
      </c>
      <c r="EA3">
        <f t="shared" si="1"/>
        <v>0.55060247280505814</v>
      </c>
      <c r="EB3">
        <f t="shared" si="1"/>
        <v>0.54739062504702862</v>
      </c>
      <c r="EC3">
        <f t="shared" si="1"/>
        <v>0.54419751306758757</v>
      </c>
      <c r="ED3">
        <f t="shared" si="1"/>
        <v>0.54102302757469334</v>
      </c>
      <c r="EE3">
        <f t="shared" si="1"/>
        <v>0.53786705991384098</v>
      </c>
      <c r="EF3">
        <f t="shared" si="1"/>
        <v>0.53472950206434355</v>
      </c>
      <c r="EG3">
        <f t="shared" si="1"/>
        <v>0.53161024663563483</v>
      </c>
      <c r="EH3">
        <f t="shared" si="1"/>
        <v>0.52850918686359361</v>
      </c>
      <c r="EI3">
        <f t="shared" si="1"/>
        <v>0.52542621660688926</v>
      </c>
      <c r="EJ3">
        <f t="shared" si="1"/>
        <v>0.52236123034334903</v>
      </c>
      <c r="EK3">
        <f t="shared" si="1"/>
        <v>0.51931412316634618</v>
      </c>
      <c r="EL3">
        <f t="shared" si="1"/>
        <v>0.51628479078120915</v>
      </c>
      <c r="EM3">
        <f t="shared" si="1"/>
        <v>0.51327312950165205</v>
      </c>
      <c r="EN3">
        <f t="shared" si="1"/>
        <v>0.51027903624622573</v>
      </c>
      <c r="EO3">
        <f t="shared" si="1"/>
        <v>0.50730240853478936</v>
      </c>
      <c r="EP3">
        <f t="shared" si="1"/>
        <v>0.50434314448500306</v>
      </c>
      <c r="EQ3">
        <f t="shared" si="1"/>
        <v>0.50140114280884052</v>
      </c>
      <c r="ER3">
        <f t="shared" si="1"/>
        <v>0.49847630280912225</v>
      </c>
      <c r="ES3">
        <f t="shared" si="1"/>
        <v>0.49556852437606902</v>
      </c>
      <c r="ET3">
        <f t="shared" si="1"/>
        <v>0.49267770798387528</v>
      </c>
      <c r="EU3">
        <f t="shared" si="1"/>
        <v>0.48980375468730264</v>
      </c>
      <c r="EV3">
        <f t="shared" si="1"/>
        <v>0.48694656611829334</v>
      </c>
      <c r="EW3">
        <f t="shared" si="1"/>
        <v>0.4841060444826033</v>
      </c>
      <c r="EX3">
        <f t="shared" si="1"/>
        <v>0.48128209255645477</v>
      </c>
      <c r="EY3">
        <f t="shared" si="1"/>
        <v>0.47847461368320876</v>
      </c>
      <c r="EZ3">
        <f t="shared" si="1"/>
        <v>0.47568351177005669</v>
      </c>
      <c r="FA3">
        <f t="shared" si="1"/>
        <v>0.47290869128473134</v>
      </c>
      <c r="FB3">
        <f t="shared" si="1"/>
        <v>0.47015005725223707</v>
      </c>
      <c r="FC3">
        <f t="shared" ref="FC3:HN3" si="2">FB3*(1-$C2/12)</f>
        <v>0.46740751525159902</v>
      </c>
      <c r="FD3">
        <f t="shared" si="2"/>
        <v>0.46468097141263132</v>
      </c>
      <c r="FE3">
        <f t="shared" si="2"/>
        <v>0.46197033241272428</v>
      </c>
      <c r="FF3">
        <f t="shared" si="2"/>
        <v>0.45927550547365004</v>
      </c>
      <c r="FG3">
        <f t="shared" si="2"/>
        <v>0.45659639835838706</v>
      </c>
      <c r="FH3">
        <f t="shared" si="2"/>
        <v>0.45393291936796309</v>
      </c>
      <c r="FI3">
        <f t="shared" si="2"/>
        <v>0.45128497733831663</v>
      </c>
      <c r="FJ3">
        <f t="shared" si="2"/>
        <v>0.44865248163717641</v>
      </c>
      <c r="FK3">
        <f t="shared" si="2"/>
        <v>0.44603534216095952</v>
      </c>
      <c r="FL3">
        <f t="shared" si="2"/>
        <v>0.44343346933168726</v>
      </c>
      <c r="FM3">
        <f t="shared" si="2"/>
        <v>0.44084677409391909</v>
      </c>
      <c r="FN3">
        <f t="shared" si="2"/>
        <v>0.43827516791170457</v>
      </c>
      <c r="FO3">
        <f t="shared" si="2"/>
        <v>0.43571856276555293</v>
      </c>
      <c r="FP3">
        <f t="shared" si="2"/>
        <v>0.43317687114942055</v>
      </c>
      <c r="FQ3">
        <f t="shared" si="2"/>
        <v>0.43065000606771559</v>
      </c>
      <c r="FR3">
        <f t="shared" si="2"/>
        <v>0.42813788103232059</v>
      </c>
      <c r="FS3">
        <f t="shared" si="2"/>
        <v>0.42564041005963205</v>
      </c>
      <c r="FT3">
        <f t="shared" si="2"/>
        <v>0.42315750766761751</v>
      </c>
      <c r="FU3">
        <f t="shared" si="2"/>
        <v>0.42068908887288975</v>
      </c>
      <c r="FV3">
        <f t="shared" si="2"/>
        <v>0.4182350691877979</v>
      </c>
      <c r="FW3">
        <f t="shared" si="2"/>
        <v>0.41579536461753575</v>
      </c>
      <c r="FX3">
        <f t="shared" si="2"/>
        <v>0.41336989165726679</v>
      </c>
      <c r="FY3">
        <f t="shared" si="2"/>
        <v>0.41095856728926605</v>
      </c>
      <c r="FZ3">
        <f t="shared" si="2"/>
        <v>0.40856130898007864</v>
      </c>
      <c r="GA3">
        <f t="shared" si="2"/>
        <v>0.40617803467769487</v>
      </c>
      <c r="GB3">
        <f t="shared" si="2"/>
        <v>0.40380866280874161</v>
      </c>
      <c r="GC3">
        <f t="shared" si="2"/>
        <v>0.40145311227569064</v>
      </c>
      <c r="GD3">
        <f t="shared" si="2"/>
        <v>0.39911130245408244</v>
      </c>
      <c r="GE3">
        <f t="shared" si="2"/>
        <v>0.39678315318976692</v>
      </c>
      <c r="GF3">
        <f t="shared" si="2"/>
        <v>0.39446858479615993</v>
      </c>
      <c r="GG3">
        <f t="shared" si="2"/>
        <v>0.39216751805151567</v>
      </c>
      <c r="GH3">
        <f t="shared" si="2"/>
        <v>0.38987987419621517</v>
      </c>
      <c r="GI3">
        <f t="shared" si="2"/>
        <v>0.38760557493007058</v>
      </c>
      <c r="GJ3">
        <f t="shared" si="2"/>
        <v>0.38534454240964516</v>
      </c>
      <c r="GK3">
        <f t="shared" si="2"/>
        <v>0.38309669924558887</v>
      </c>
      <c r="GL3">
        <f t="shared" si="2"/>
        <v>0.3808619684999896</v>
      </c>
      <c r="GM3">
        <f t="shared" si="2"/>
        <v>0.37864027368373965</v>
      </c>
      <c r="GN3">
        <f t="shared" si="2"/>
        <v>0.37643153875391783</v>
      </c>
      <c r="GO3">
        <f t="shared" si="2"/>
        <v>0.37423568811118663</v>
      </c>
      <c r="GP3">
        <f t="shared" si="2"/>
        <v>0.37205264659720472</v>
      </c>
      <c r="GQ3">
        <f t="shared" si="2"/>
        <v>0.36988233949205435</v>
      </c>
      <c r="GR3">
        <f t="shared" si="2"/>
        <v>0.36772469251168399</v>
      </c>
      <c r="GS3">
        <f t="shared" si="2"/>
        <v>0.36557963180536585</v>
      </c>
      <c r="GT3">
        <f t="shared" si="2"/>
        <v>0.36344708395316788</v>
      </c>
      <c r="GU3">
        <f t="shared" si="2"/>
        <v>0.36132697596344104</v>
      </c>
      <c r="GV3">
        <f t="shared" si="2"/>
        <v>0.35921923527032096</v>
      </c>
      <c r="GW3">
        <f t="shared" si="2"/>
        <v>0.35712378973124409</v>
      </c>
      <c r="GX3">
        <f t="shared" si="2"/>
        <v>0.3550405676244785</v>
      </c>
      <c r="GY3">
        <f t="shared" si="2"/>
        <v>0.35296949764666902</v>
      </c>
      <c r="GZ3">
        <f t="shared" si="2"/>
        <v>0.35091050891039677</v>
      </c>
      <c r="HA3">
        <f t="shared" si="2"/>
        <v>0.34886353094175276</v>
      </c>
      <c r="HB3">
        <f t="shared" si="2"/>
        <v>0.34682849367792584</v>
      </c>
      <c r="HC3">
        <f t="shared" si="2"/>
        <v>0.34480532746480458</v>
      </c>
      <c r="HD3">
        <f t="shared" si="2"/>
        <v>0.3427939630545932</v>
      </c>
      <c r="HE3">
        <f t="shared" si="2"/>
        <v>0.34079433160344141</v>
      </c>
      <c r="HF3">
        <f t="shared" si="2"/>
        <v>0.33880636466908798</v>
      </c>
      <c r="HG3">
        <f t="shared" si="2"/>
        <v>0.33682999420851828</v>
      </c>
      <c r="HH3">
        <f t="shared" si="2"/>
        <v>0.33486515257563526</v>
      </c>
      <c r="HI3">
        <f t="shared" si="2"/>
        <v>0.33291177251894405</v>
      </c>
      <c r="HJ3">
        <f t="shared" si="2"/>
        <v>0.33096978717925019</v>
      </c>
      <c r="HK3">
        <f t="shared" si="2"/>
        <v>0.32903913008737123</v>
      </c>
      <c r="HL3">
        <f t="shared" si="2"/>
        <v>0.32711973516186155</v>
      </c>
      <c r="HM3">
        <f t="shared" si="2"/>
        <v>0.32521153670675068</v>
      </c>
      <c r="HN3">
        <f t="shared" si="2"/>
        <v>0.32331446940929465</v>
      </c>
      <c r="HO3">
        <f t="shared" ref="HO3:JZ3" si="3">HN3*(1-$C2/12)</f>
        <v>0.32142846833774041</v>
      </c>
      <c r="HP3">
        <f t="shared" si="3"/>
        <v>0.31955346893910358</v>
      </c>
      <c r="HQ3">
        <f t="shared" si="3"/>
        <v>0.3176894070369588</v>
      </c>
      <c r="HR3">
        <f t="shared" si="3"/>
        <v>0.31583621882924318</v>
      </c>
      <c r="HS3">
        <f t="shared" si="3"/>
        <v>0.31399384088607257</v>
      </c>
      <c r="HT3">
        <f t="shared" si="3"/>
        <v>0.31216221014757045</v>
      </c>
      <c r="HU3">
        <f t="shared" si="3"/>
        <v>0.31034126392170963</v>
      </c>
      <c r="HV3">
        <f t="shared" si="3"/>
        <v>0.30853093988216634</v>
      </c>
      <c r="HW3">
        <f t="shared" si="3"/>
        <v>0.30673117606618705</v>
      </c>
      <c r="HX3">
        <f t="shared" si="3"/>
        <v>0.30494191087246764</v>
      </c>
      <c r="HY3">
        <f t="shared" si="3"/>
        <v>0.30316308305904488</v>
      </c>
      <c r="HZ3">
        <f t="shared" si="3"/>
        <v>0.30139463174120046</v>
      </c>
      <c r="IA3">
        <f t="shared" si="3"/>
        <v>0.29963649638937678</v>
      </c>
      <c r="IB3">
        <f t="shared" si="3"/>
        <v>0.29788861682710543</v>
      </c>
      <c r="IC3">
        <f t="shared" si="3"/>
        <v>0.29615093322894731</v>
      </c>
      <c r="ID3">
        <f t="shared" si="3"/>
        <v>0.2944233861184451</v>
      </c>
      <c r="IE3">
        <f t="shared" si="3"/>
        <v>0.2927059163660875</v>
      </c>
      <c r="IF3">
        <f t="shared" si="3"/>
        <v>0.29099846518728534</v>
      </c>
      <c r="IG3">
        <f t="shared" si="3"/>
        <v>0.28930097414035949</v>
      </c>
      <c r="IH3">
        <f t="shared" si="3"/>
        <v>0.28761338512454071</v>
      </c>
      <c r="II3">
        <f t="shared" si="3"/>
        <v>0.28593564037798086</v>
      </c>
      <c r="IJ3">
        <f t="shared" si="3"/>
        <v>0.28426768247577594</v>
      </c>
      <c r="IK3">
        <f t="shared" si="3"/>
        <v>0.28260945432800055</v>
      </c>
      <c r="IL3">
        <f t="shared" si="3"/>
        <v>0.28096089917775385</v>
      </c>
      <c r="IM3">
        <f t="shared" si="3"/>
        <v>0.27932196059921693</v>
      </c>
      <c r="IN3">
        <f t="shared" si="3"/>
        <v>0.27769258249572149</v>
      </c>
      <c r="IO3">
        <f t="shared" si="3"/>
        <v>0.27607270909782977</v>
      </c>
      <c r="IP3">
        <f t="shared" si="3"/>
        <v>0.27446228496142577</v>
      </c>
      <c r="IQ3">
        <f t="shared" si="3"/>
        <v>0.27286125496581742</v>
      </c>
      <c r="IR3">
        <f t="shared" si="3"/>
        <v>0.27126956431185018</v>
      </c>
      <c r="IS3">
        <f t="shared" si="3"/>
        <v>0.26968715852003106</v>
      </c>
      <c r="IT3">
        <f t="shared" si="3"/>
        <v>0.26811398342866422</v>
      </c>
      <c r="IU3">
        <f t="shared" si="3"/>
        <v>0.26654998519199702</v>
      </c>
      <c r="IV3">
        <f t="shared" si="3"/>
        <v>0.26499511027837702</v>
      </c>
      <c r="IW3">
        <f t="shared" si="3"/>
        <v>0.26344930546841983</v>
      </c>
      <c r="IX3">
        <f t="shared" si="3"/>
        <v>0.26191251785318737</v>
      </c>
      <c r="IY3">
        <f t="shared" si="3"/>
        <v>0.26038469483237708</v>
      </c>
      <c r="IZ3">
        <f t="shared" si="3"/>
        <v>0.25886578411252154</v>
      </c>
      <c r="JA3">
        <f t="shared" si="3"/>
        <v>0.25735573370519849</v>
      </c>
      <c r="JB3">
        <f t="shared" si="3"/>
        <v>0.2558544919252515</v>
      </c>
      <c r="JC3">
        <f t="shared" si="3"/>
        <v>0.25436200738902087</v>
      </c>
      <c r="JD3">
        <f t="shared" si="3"/>
        <v>0.25287822901258489</v>
      </c>
      <c r="JE3">
        <f t="shared" si="3"/>
        <v>0.25140310601001148</v>
      </c>
      <c r="JF3">
        <f t="shared" si="3"/>
        <v>0.24993658789161974</v>
      </c>
      <c r="JG3">
        <f t="shared" si="3"/>
        <v>0.24847862446225194</v>
      </c>
      <c r="JH3">
        <f t="shared" si="3"/>
        <v>0.24702916581955547</v>
      </c>
      <c r="JI3">
        <f t="shared" si="3"/>
        <v>0.24558816235227474</v>
      </c>
      <c r="JJ3">
        <f t="shared" si="3"/>
        <v>0.24415556473855313</v>
      </c>
      <c r="JK3">
        <f t="shared" si="3"/>
        <v>0.2427313239442449</v>
      </c>
      <c r="JL3">
        <f t="shared" si="3"/>
        <v>0.2413153912212368</v>
      </c>
      <c r="JM3">
        <f t="shared" si="3"/>
        <v>0.23990771810577957</v>
      </c>
      <c r="JN3">
        <f t="shared" si="3"/>
        <v>0.23850825641682918</v>
      </c>
      <c r="JO3">
        <f t="shared" si="3"/>
        <v>0.23711695825439769</v>
      </c>
      <c r="JP3">
        <f t="shared" si="3"/>
        <v>0.2357337759979137</v>
      </c>
      <c r="JQ3">
        <f t="shared" si="3"/>
        <v>0.23435866230459254</v>
      </c>
      <c r="JR3">
        <f t="shared" si="3"/>
        <v>0.23299157010781574</v>
      </c>
      <c r="JS3">
        <f t="shared" si="3"/>
        <v>0.23163245261552015</v>
      </c>
      <c r="JT3">
        <f t="shared" si="3"/>
        <v>0.23028126330859627</v>
      </c>
      <c r="JU3">
        <f t="shared" si="3"/>
        <v>0.22893795593929611</v>
      </c>
      <c r="JV3">
        <f t="shared" si="3"/>
        <v>0.22760248452965021</v>
      </c>
      <c r="JW3">
        <f t="shared" si="3"/>
        <v>0.22627480336989392</v>
      </c>
      <c r="JX3">
        <f t="shared" si="3"/>
        <v>0.22495486701690287</v>
      </c>
      <c r="JY3">
        <f t="shared" si="3"/>
        <v>0.22364263029263759</v>
      </c>
      <c r="JZ3">
        <f t="shared" si="3"/>
        <v>0.22233804828259721</v>
      </c>
      <c r="KA3">
        <f t="shared" ref="KA3:LJ3" si="4">JZ3*(1-$C2/12)</f>
        <v>0.22104107633428205</v>
      </c>
      <c r="KB3">
        <f t="shared" si="4"/>
        <v>0.2197516700556654</v>
      </c>
      <c r="KC3">
        <f t="shared" si="4"/>
        <v>0.218469785313674</v>
      </c>
      <c r="KD3">
        <f t="shared" si="4"/>
        <v>0.21719537823267757</v>
      </c>
      <c r="KE3">
        <f t="shared" si="4"/>
        <v>0.21592840519298695</v>
      </c>
      <c r="KF3">
        <f t="shared" si="4"/>
        <v>0.2146688228293612</v>
      </c>
      <c r="KG3">
        <f t="shared" si="4"/>
        <v>0.21341658802952326</v>
      </c>
      <c r="KH3">
        <f t="shared" si="4"/>
        <v>0.21217165793268436</v>
      </c>
      <c r="KI3">
        <f t="shared" si="4"/>
        <v>0.21093398992807702</v>
      </c>
      <c r="KJ3">
        <f t="shared" si="4"/>
        <v>0.20970354165349656</v>
      </c>
      <c r="KK3">
        <f t="shared" si="4"/>
        <v>0.20848027099385116</v>
      </c>
      <c r="KL3">
        <f t="shared" si="4"/>
        <v>0.20726413607972036</v>
      </c>
      <c r="KM3">
        <f t="shared" si="4"/>
        <v>0.20605509528592197</v>
      </c>
      <c r="KN3">
        <f t="shared" si="4"/>
        <v>0.20485310723008743</v>
      </c>
      <c r="KO3">
        <f t="shared" si="4"/>
        <v>0.20365813077124525</v>
      </c>
      <c r="KP3">
        <f t="shared" si="4"/>
        <v>0.20247012500841299</v>
      </c>
      <c r="KQ3">
        <f t="shared" si="4"/>
        <v>0.20128904927919725</v>
      </c>
      <c r="KR3">
        <f t="shared" si="4"/>
        <v>0.20011486315840193</v>
      </c>
      <c r="KS3">
        <f t="shared" si="4"/>
        <v>0.1989475264566446</v>
      </c>
      <c r="KT3">
        <f t="shared" si="4"/>
        <v>0.19778699921898082</v>
      </c>
      <c r="KU3">
        <f t="shared" si="4"/>
        <v>0.19663324172353677</v>
      </c>
      <c r="KV3">
        <f t="shared" si="4"/>
        <v>0.19548621448014947</v>
      </c>
      <c r="KW3">
        <f t="shared" si="4"/>
        <v>0.19434587822901525</v>
      </c>
      <c r="KX3">
        <f t="shared" si="4"/>
        <v>0.19321219393934599</v>
      </c>
      <c r="KY3">
        <f t="shared" si="4"/>
        <v>0.19208512280803314</v>
      </c>
      <c r="KZ3">
        <f t="shared" si="4"/>
        <v>0.19096462625831961</v>
      </c>
      <c r="LA3">
        <f t="shared" si="4"/>
        <v>0.18985066593847941</v>
      </c>
      <c r="LB3">
        <f t="shared" si="4"/>
        <v>0.18874320372050493</v>
      </c>
      <c r="LC3">
        <f t="shared" si="4"/>
        <v>0.18764220169880197</v>
      </c>
      <c r="LD3">
        <f t="shared" si="4"/>
        <v>0.18654762218889229</v>
      </c>
      <c r="LE3">
        <f t="shared" si="4"/>
        <v>0.18545942772612375</v>
      </c>
      <c r="LF3">
        <f t="shared" si="4"/>
        <v>0.18437758106438804</v>
      </c>
      <c r="LG3">
        <f t="shared" si="4"/>
        <v>0.18330204517484577</v>
      </c>
      <c r="LH3">
        <f t="shared" si="4"/>
        <v>0.18223278324465916</v>
      </c>
      <c r="LI3">
        <f t="shared" si="4"/>
        <v>0.18116975867573198</v>
      </c>
      <c r="LJ3">
        <f t="shared" si="4"/>
        <v>0.18011293508345688</v>
      </c>
      <c r="LK3">
        <f t="shared" ref="LK3" si="5">LJ3*(1-$C2/12)</f>
        <v>0.17906227629547006</v>
      </c>
      <c r="LL3">
        <f t="shared" ref="LL3" si="6">LK3*(1-$C2/12)</f>
        <v>0.17801774635041315</v>
      </c>
      <c r="LM3">
        <f t="shared" ref="LM3" si="7">LL3*(1-$C2/12)</f>
        <v>0.1769793094967024</v>
      </c>
      <c r="LN3">
        <f t="shared" ref="LN3" si="8">LM3*(1-$C2/12)</f>
        <v>0.17594693019130497</v>
      </c>
      <c r="LO3">
        <f t="shared" ref="LO3" si="9">LN3*(1-$C2/12)</f>
        <v>0.17492057309852235</v>
      </c>
      <c r="LP3">
        <f t="shared" ref="LP3" si="10">LO3*(1-$C2/12)</f>
        <v>0.17390020308878096</v>
      </c>
    </row>
    <row r="5" spans="1:328">
      <c r="A5" t="s">
        <v>31</v>
      </c>
      <c r="D5" s="60">
        <f t="shared" ref="D5:D14" si="11">SUM(E5:LP5)</f>
        <v>436130626.954539</v>
      </c>
      <c r="E5" s="60">
        <v>0</v>
      </c>
      <c r="F5" s="60">
        <v>0</v>
      </c>
      <c r="G5" s="60">
        <v>0</v>
      </c>
      <c r="H5" s="60">
        <v>0</v>
      </c>
      <c r="I5" s="60">
        <v>0</v>
      </c>
      <c r="J5" s="60">
        <v>0</v>
      </c>
      <c r="K5" s="60">
        <v>0</v>
      </c>
      <c r="L5" s="60">
        <v>0</v>
      </c>
      <c r="M5" s="60">
        <v>0</v>
      </c>
      <c r="N5" s="60">
        <v>0</v>
      </c>
      <c r="O5" s="60">
        <v>0</v>
      </c>
      <c r="P5" s="60">
        <v>-31248</v>
      </c>
      <c r="Q5" s="60">
        <v>-31248</v>
      </c>
      <c r="R5" s="60">
        <v>0</v>
      </c>
      <c r="S5" s="60">
        <v>0</v>
      </c>
      <c r="T5" s="60">
        <v>0</v>
      </c>
      <c r="U5" s="60">
        <v>0</v>
      </c>
      <c r="V5" s="60">
        <v>0</v>
      </c>
      <c r="W5" s="60">
        <v>0</v>
      </c>
      <c r="X5" s="60">
        <v>0</v>
      </c>
      <c r="Y5" s="60">
        <v>0</v>
      </c>
      <c r="Z5" s="60">
        <v>0</v>
      </c>
      <c r="AA5" s="60">
        <v>0</v>
      </c>
      <c r="AB5" s="60">
        <v>0</v>
      </c>
      <c r="AC5" s="60">
        <v>1116987.0327454209</v>
      </c>
      <c r="AD5" s="60">
        <v>1105219.4908187289</v>
      </c>
      <c r="AE5" s="60">
        <v>1526207.6415317005</v>
      </c>
      <c r="AF5" s="60">
        <v>1676168.8040269704</v>
      </c>
      <c r="AG5" s="60">
        <v>1830627.9476414379</v>
      </c>
      <c r="AH5" s="60">
        <v>1977902.8984143932</v>
      </c>
      <c r="AI5" s="60">
        <v>2164874.3186499025</v>
      </c>
      <c r="AJ5" s="60">
        <v>2154810.8442594367</v>
      </c>
      <c r="AK5" s="60">
        <v>1858501.167932444</v>
      </c>
      <c r="AL5" s="60">
        <v>1499572.2680720671</v>
      </c>
      <c r="AM5" s="60">
        <v>1204770.8830758869</v>
      </c>
      <c r="AN5" s="60">
        <v>767095.57187315333</v>
      </c>
      <c r="AO5" s="60">
        <v>1128848.5733102653</v>
      </c>
      <c r="AP5" s="60">
        <v>1116637.9404794991</v>
      </c>
      <c r="AQ5" s="60">
        <v>1547648.4259859503</v>
      </c>
      <c r="AR5" s="60">
        <v>1701770.5343775258</v>
      </c>
      <c r="AS5" s="60">
        <v>1856797.8472299222</v>
      </c>
      <c r="AT5" s="60">
        <v>2006457.2305749296</v>
      </c>
      <c r="AU5" s="60">
        <v>2196277.2592572388</v>
      </c>
      <c r="AV5" s="60">
        <v>2184146.6822285615</v>
      </c>
      <c r="AW5" s="60">
        <v>1884982.5984944205</v>
      </c>
      <c r="AX5" s="60">
        <v>1497627.1073520246</v>
      </c>
      <c r="AY5" s="60">
        <v>1202644.6738082976</v>
      </c>
      <c r="AZ5" s="60">
        <v>762712.17274808977</v>
      </c>
      <c r="BA5" s="60">
        <v>1116989.5794783053</v>
      </c>
      <c r="BB5" s="60">
        <v>1126626.5520486198</v>
      </c>
      <c r="BC5" s="60">
        <v>1568797.7813210136</v>
      </c>
      <c r="BD5" s="60">
        <v>1711755.2861040034</v>
      </c>
      <c r="BE5" s="60">
        <v>1882805.1696871982</v>
      </c>
      <c r="BF5" s="60">
        <v>2034943.8424408706</v>
      </c>
      <c r="BG5" s="60">
        <v>2222112.143216663</v>
      </c>
      <c r="BH5" s="60">
        <v>2161782.9410339077</v>
      </c>
      <c r="BI5" s="60">
        <v>1866297.6381547665</v>
      </c>
      <c r="BJ5" s="60">
        <v>1482097.1836660691</v>
      </c>
      <c r="BK5" s="60">
        <v>1190071.159771072</v>
      </c>
      <c r="BL5" s="60">
        <v>754497.8081973613</v>
      </c>
      <c r="BM5" s="60">
        <v>1105248.633554446</v>
      </c>
      <c r="BN5" s="60">
        <v>1114849.8804375599</v>
      </c>
      <c r="BO5" s="60">
        <v>1588990.4847992891</v>
      </c>
      <c r="BP5" s="60">
        <v>1735514.0815475008</v>
      </c>
      <c r="BQ5" s="60">
        <v>1909337.969853058</v>
      </c>
      <c r="BR5" s="60">
        <v>2053400.9855605438</v>
      </c>
      <c r="BS5" s="60">
        <v>2199370.4826712417</v>
      </c>
      <c r="BT5" s="60">
        <v>2139641.8150882996</v>
      </c>
      <c r="BU5" s="60">
        <v>1847117.9275669674</v>
      </c>
      <c r="BV5" s="60">
        <v>1466721.849402291</v>
      </c>
      <c r="BW5" s="60">
        <v>1177622.8061859556</v>
      </c>
      <c r="BX5" s="60">
        <v>746365.21184428362</v>
      </c>
      <c r="BY5" s="60">
        <v>1093624.5604551346</v>
      </c>
      <c r="BZ5" s="60">
        <v>1105623.5027577037</v>
      </c>
      <c r="CA5" s="60">
        <v>1572551.103216863</v>
      </c>
      <c r="CB5" s="60">
        <v>1759755.9351004744</v>
      </c>
      <c r="CC5" s="60">
        <v>1891997.3476463468</v>
      </c>
      <c r="CD5" s="60">
        <v>2032358.7932923534</v>
      </c>
      <c r="CE5" s="60">
        <v>2176855.1992950947</v>
      </c>
      <c r="CF5" s="60">
        <v>2117721.0884141563</v>
      </c>
      <c r="CG5" s="60">
        <v>1828129.1374522666</v>
      </c>
      <c r="CH5" s="60">
        <v>1451499.5657321727</v>
      </c>
      <c r="CI5" s="60">
        <v>1165298.3671690437</v>
      </c>
      <c r="CJ5" s="60">
        <v>738313.56974419835</v>
      </c>
      <c r="CK5" s="60">
        <v>1082116.1967939448</v>
      </c>
      <c r="CL5" s="60">
        <v>1091647.055634625</v>
      </c>
      <c r="CM5" s="60">
        <v>1556275.364067663</v>
      </c>
      <c r="CN5" s="60">
        <v>1784488.6305630286</v>
      </c>
      <c r="CO5" s="60">
        <v>1872541.7467449703</v>
      </c>
      <c r="CP5" s="60">
        <v>2011526.0611869988</v>
      </c>
      <c r="CQ5" s="60">
        <v>2154564.0396633828</v>
      </c>
      <c r="CR5" s="60">
        <v>2096018.5670923898</v>
      </c>
      <c r="CS5" s="60">
        <v>1809329.3673321935</v>
      </c>
      <c r="CT5" s="60">
        <v>1436428.8091451477</v>
      </c>
      <c r="CU5" s="60">
        <v>1153096.6092383247</v>
      </c>
      <c r="CV5" s="60">
        <v>730342.07605469157</v>
      </c>
      <c r="CW5" s="60">
        <v>1070722.3907651408</v>
      </c>
      <c r="CX5" s="60">
        <v>1080218.5802058552</v>
      </c>
      <c r="CY5" s="60">
        <v>1540161.6384068402</v>
      </c>
      <c r="CZ5" s="60">
        <v>1784823.3188937195</v>
      </c>
      <c r="DA5" s="60">
        <v>1853279.8126099147</v>
      </c>
      <c r="DB5" s="60">
        <v>1990900.7042164919</v>
      </c>
      <c r="DC5" s="60">
        <v>2132494.772782519</v>
      </c>
      <c r="DD5" s="60">
        <v>2074532.0790428249</v>
      </c>
      <c r="DE5" s="60">
        <v>1790716.7356461978</v>
      </c>
      <c r="DF5" s="60">
        <v>1421508.0712961198</v>
      </c>
      <c r="DG5" s="60">
        <v>1141016.3111902298</v>
      </c>
      <c r="DH5" s="60">
        <v>722449.93295494118</v>
      </c>
      <c r="DI5" s="60">
        <v>1059442.0020283991</v>
      </c>
      <c r="DJ5" s="60">
        <v>1068903.8671785388</v>
      </c>
      <c r="DK5" s="60">
        <v>1524208.3135045404</v>
      </c>
      <c r="DL5" s="60">
        <v>1766454.6276123626</v>
      </c>
      <c r="DM5" s="60">
        <v>1834209.6174252992</v>
      </c>
      <c r="DN5" s="60">
        <v>1970480.6581078256</v>
      </c>
      <c r="DO5" s="60">
        <v>2110645.1898668818</v>
      </c>
      <c r="DP5" s="60">
        <v>2053259.4738068134</v>
      </c>
      <c r="DQ5" s="60">
        <v>1772289.3795633367</v>
      </c>
      <c r="DR5" s="60">
        <v>1406735.858854505</v>
      </c>
      <c r="DS5" s="60">
        <v>1129056.26397741</v>
      </c>
      <c r="DT5" s="60">
        <v>714636.35056586831</v>
      </c>
      <c r="DU5" s="60">
        <v>1048273.9015946793</v>
      </c>
      <c r="DV5" s="60">
        <v>1059960.3279755677</v>
      </c>
      <c r="DW5" s="60">
        <v>1508413.7926844971</v>
      </c>
      <c r="DX5" s="60">
        <v>1748268.7836796967</v>
      </c>
      <c r="DY5" s="60">
        <v>1815329.2525652898</v>
      </c>
      <c r="DZ5" s="60">
        <v>1950263.8791363726</v>
      </c>
      <c r="EA5" s="60">
        <v>2089013.1041177514</v>
      </c>
      <c r="EB5" s="60">
        <v>2032198.6223320018</v>
      </c>
      <c r="EC5" s="60">
        <v>1754045.454795833</v>
      </c>
      <c r="ED5" s="60">
        <v>1392110.6933547698</v>
      </c>
      <c r="EE5" s="60">
        <v>1117215.2705877279</v>
      </c>
      <c r="EF5" s="60">
        <v>706900.54687108216</v>
      </c>
      <c r="EG5" s="60">
        <v>1037216.9717132291</v>
      </c>
      <c r="EH5" s="60">
        <v>1046611.2099033081</v>
      </c>
      <c r="EI5" s="60">
        <v>1492776.4951642281</v>
      </c>
      <c r="EJ5" s="60">
        <v>1730263.9669795027</v>
      </c>
      <c r="EK5" s="60">
        <v>1796636.8284030734</v>
      </c>
      <c r="EL5" s="60">
        <v>1930248.3439213401</v>
      </c>
      <c r="EM5" s="60">
        <v>2067596.350504443</v>
      </c>
      <c r="EN5" s="60">
        <v>2011347.4167592498</v>
      </c>
      <c r="EO5" s="60">
        <v>1735983.1354144916</v>
      </c>
      <c r="EP5" s="60">
        <v>1377631.1110484598</v>
      </c>
      <c r="EQ5" s="60">
        <v>1105492.1459244564</v>
      </c>
      <c r="ER5" s="60">
        <v>699241.74763861252</v>
      </c>
      <c r="ES5" s="60">
        <v>1026270.1057597153</v>
      </c>
      <c r="ET5" s="60">
        <v>1035631.0345119159</v>
      </c>
      <c r="EU5" s="60">
        <v>1477294.8558968236</v>
      </c>
      <c r="EV5" s="60">
        <v>1712438.3755135324</v>
      </c>
      <c r="EW5" s="60">
        <v>1778130.474121738</v>
      </c>
      <c r="EX5" s="60">
        <v>1910432.0492232633</v>
      </c>
      <c r="EY5" s="60">
        <v>2046392.7855476248</v>
      </c>
      <c r="EZ5" s="60">
        <v>1990703.7702116666</v>
      </c>
      <c r="FA5" s="60">
        <v>1718100.6136659533</v>
      </c>
      <c r="FB5" s="60">
        <v>1363295.6627577036</v>
      </c>
      <c r="FC5" s="60">
        <v>1093885.71668767</v>
      </c>
      <c r="FD5" s="60">
        <v>691659.18634342239</v>
      </c>
      <c r="FE5" s="60">
        <v>1015432.2081254689</v>
      </c>
      <c r="FF5" s="60">
        <v>1024760.1590117202</v>
      </c>
      <c r="FG5" s="60">
        <v>1461967.3254143111</v>
      </c>
      <c r="FH5" s="60">
        <v>1694790.2252211587</v>
      </c>
      <c r="FI5" s="60">
        <v>1759808.3375270322</v>
      </c>
      <c r="FJ5" s="60">
        <v>1890813.0117435104</v>
      </c>
      <c r="FK5" s="60">
        <v>2025400.2871047871</v>
      </c>
      <c r="FL5" s="60">
        <v>1970265.6165857462</v>
      </c>
      <c r="FM5" s="60">
        <v>1700396.0997917668</v>
      </c>
      <c r="FN5" s="60">
        <v>1349102.9137301727</v>
      </c>
      <c r="FO5" s="60">
        <v>1082394.8212568145</v>
      </c>
      <c r="FP5" s="60">
        <v>684152.10409068933</v>
      </c>
      <c r="FQ5" s="60">
        <v>1004702.1941078313</v>
      </c>
      <c r="FR5" s="60">
        <v>1016088.3634987085</v>
      </c>
      <c r="FS5" s="60">
        <v>1446792.3696725778</v>
      </c>
      <c r="FT5" s="60">
        <v>1677317.7498008171</v>
      </c>
      <c r="FU5" s="60">
        <v>1741668.584861991</v>
      </c>
      <c r="FV5" s="60">
        <v>1871389.2679257875</v>
      </c>
      <c r="FW5" s="60">
        <v>2004616.7541578503</v>
      </c>
      <c r="FX5" s="60">
        <v>1950030.9103445841</v>
      </c>
      <c r="FY5" s="60">
        <v>1682867.8218492626</v>
      </c>
      <c r="FZ5" s="60">
        <v>1335051.4434954836</v>
      </c>
      <c r="GA5" s="60">
        <v>1071018.309574449</v>
      </c>
      <c r="GB5" s="60">
        <v>676719.74953985342</v>
      </c>
      <c r="GC5" s="60">
        <v>994078.98980159254</v>
      </c>
      <c r="GD5" s="60">
        <v>1003341.9665023297</v>
      </c>
      <c r="GE5" s="60">
        <v>1431768.4698978355</v>
      </c>
      <c r="GF5" s="60">
        <v>1660019.2005332285</v>
      </c>
      <c r="GG5" s="60">
        <v>1723709.4006234047</v>
      </c>
      <c r="GH5" s="60">
        <v>1852158.8737596164</v>
      </c>
      <c r="GI5" s="60">
        <v>1984040.1066028867</v>
      </c>
      <c r="GJ5" s="60">
        <v>1929997.626313152</v>
      </c>
      <c r="GK5" s="60">
        <v>1665514.0255342084</v>
      </c>
      <c r="GL5" s="60">
        <v>1321139.8457230325</v>
      </c>
      <c r="GM5" s="60">
        <v>1059755.0430311412</v>
      </c>
      <c r="GN5" s="60">
        <v>669361.37882941915</v>
      </c>
      <c r="GO5" s="60">
        <v>983561.531991511</v>
      </c>
      <c r="GP5" s="60">
        <v>992792.50586979184</v>
      </c>
      <c r="GQ5" s="60">
        <v>1416894.1224346182</v>
      </c>
      <c r="GR5" s="60">
        <v>1642892.8461063786</v>
      </c>
      <c r="GS5" s="60">
        <v>1705928.9873801155</v>
      </c>
      <c r="GT5" s="60">
        <v>1833119.904585771</v>
      </c>
      <c r="GU5" s="60">
        <v>1963668.2850419332</v>
      </c>
      <c r="GV5" s="60">
        <v>1910163.7594756074</v>
      </c>
      <c r="GW5" s="60">
        <v>1648332.9740052321</v>
      </c>
      <c r="GX5" s="60">
        <v>1307366.7280812445</v>
      </c>
      <c r="GY5" s="60">
        <v>1048603.8943515124</v>
      </c>
      <c r="GZ5" s="60">
        <v>662076.25550250732</v>
      </c>
      <c r="HA5" s="60">
        <v>973148.76804590144</v>
      </c>
      <c r="HB5" s="60">
        <v>982348.05766722129</v>
      </c>
      <c r="HC5" s="60">
        <v>1402167.8385952862</v>
      </c>
      <c r="HD5" s="60">
        <v>1625936.9724422419</v>
      </c>
      <c r="HE5" s="60">
        <v>1688325.5655931234</v>
      </c>
      <c r="HF5" s="60">
        <v>1814270.4549036475</v>
      </c>
      <c r="HG5" s="60">
        <v>1943499.2505768791</v>
      </c>
      <c r="HH5" s="60">
        <v>1890527.3247746248</v>
      </c>
      <c r="HI5" s="60">
        <v>1631322.9477099904</v>
      </c>
      <c r="HJ5" s="60">
        <v>1293730.7120982208</v>
      </c>
      <c r="HK5" s="60">
        <v>1037563.7474814137</v>
      </c>
      <c r="HL5" s="60">
        <v>654863.65043314628</v>
      </c>
      <c r="HM5" s="60">
        <v>962839.6558112842</v>
      </c>
      <c r="HN5" s="60">
        <v>973937.3462678222</v>
      </c>
      <c r="HO5" s="60">
        <v>1387588.1445110354</v>
      </c>
      <c r="HP5" s="60">
        <v>1609149.8825252291</v>
      </c>
      <c r="HQ5" s="60">
        <v>1670897.3734374826</v>
      </c>
      <c r="HR5" s="60">
        <v>1795608.6381805555</v>
      </c>
      <c r="HS5" s="60">
        <v>1923530.9846054048</v>
      </c>
      <c r="HT5" s="60">
        <v>1871086.3569127233</v>
      </c>
      <c r="HU5" s="60">
        <v>1614482.2442130693</v>
      </c>
      <c r="HV5" s="60">
        <v>1280230.4330237778</v>
      </c>
      <c r="HW5" s="60">
        <v>1026633.4974762265</v>
      </c>
      <c r="HX5" s="60">
        <v>647722.84175329842</v>
      </c>
      <c r="HY5" s="60">
        <v>952633.16350808064</v>
      </c>
      <c r="HZ5" s="60">
        <v>961770.02765915263</v>
      </c>
      <c r="IA5" s="60">
        <v>1373153.5809843834</v>
      </c>
      <c r="IB5" s="60">
        <v>1592529.8962323414</v>
      </c>
      <c r="IC5" s="60">
        <v>1653642.66662597</v>
      </c>
      <c r="ID5" s="60">
        <v>1777132.5866629051</v>
      </c>
      <c r="IE5" s="60">
        <v>1903761.4886189506</v>
      </c>
      <c r="IF5" s="60">
        <v>1851838.9101555685</v>
      </c>
      <c r="IG5" s="60">
        <v>1597809.1780255965</v>
      </c>
      <c r="IH5" s="60">
        <v>1266864.539692855</v>
      </c>
      <c r="II5" s="60">
        <v>1015812.0503902761</v>
      </c>
      <c r="IJ5" s="60">
        <v>640653.11478061276</v>
      </c>
      <c r="IK5" s="60">
        <v>942528.26962734968</v>
      </c>
      <c r="IL5" s="60">
        <v>951634.38631732913</v>
      </c>
      <c r="IM5" s="60">
        <v>1358862.7033431286</v>
      </c>
      <c r="IN5" s="60">
        <v>1576075.350165019</v>
      </c>
      <c r="IO5" s="60">
        <v>1636559.7182345097</v>
      </c>
      <c r="IP5" s="60">
        <v>1758840.4511892733</v>
      </c>
      <c r="IQ5" s="60">
        <v>1884188.7840026978</v>
      </c>
      <c r="IR5" s="60">
        <v>1832783.0581372385</v>
      </c>
      <c r="IS5" s="60">
        <v>1581302.0804365515</v>
      </c>
      <c r="IT5" s="60">
        <v>1253631.6943902869</v>
      </c>
      <c r="IU5" s="60">
        <v>1005098.3231673447</v>
      </c>
      <c r="IV5" s="60">
        <v>633653.76194689679</v>
      </c>
      <c r="IW5" s="60">
        <v>932523.96282854991</v>
      </c>
      <c r="IX5" s="60">
        <v>941599.63812669693</v>
      </c>
      <c r="IY5" s="60">
        <v>1344714.0812957613</v>
      </c>
      <c r="IZ5" s="60">
        <v>1559784.5974826596</v>
      </c>
      <c r="JA5" s="60">
        <v>1619646.818529336</v>
      </c>
      <c r="JB5" s="60">
        <v>1740730.401005334</v>
      </c>
      <c r="JC5" s="60">
        <v>1864810.911837542</v>
      </c>
      <c r="JD5" s="60">
        <v>1813916.8936674239</v>
      </c>
      <c r="JE5" s="60">
        <v>1564959.2993457536</v>
      </c>
      <c r="JF5" s="60">
        <v>1240530.5727169174</v>
      </c>
      <c r="JG5" s="60">
        <v>994491.24353227345</v>
      </c>
      <c r="JH5" s="60">
        <v>626724.08272729907</v>
      </c>
      <c r="JI5" s="60">
        <v>922619.24183832156</v>
      </c>
      <c r="JJ5" s="60">
        <v>933439.76940331678</v>
      </c>
      <c r="JK5" s="60">
        <v>1330706.2987883138</v>
      </c>
      <c r="JL5" s="60">
        <v>1543656.007737797</v>
      </c>
      <c r="JM5" s="60">
        <v>1602902.2747958752</v>
      </c>
      <c r="JN5" s="60">
        <v>1722800.6235806281</v>
      </c>
      <c r="JO5" s="60">
        <v>1845625.9327040343</v>
      </c>
      <c r="JP5" s="60">
        <v>1795238.5285405475</v>
      </c>
      <c r="JQ5" s="60">
        <v>1548779.199098513</v>
      </c>
      <c r="JR5" s="60">
        <v>1227559.863457049</v>
      </c>
      <c r="JS5" s="60">
        <v>983989.74988364638</v>
      </c>
      <c r="JT5" s="60">
        <v>619863.38357019867</v>
      </c>
      <c r="JU5" s="60">
        <v>912813.11535027355</v>
      </c>
      <c r="JV5" s="60">
        <v>921828.81391604827</v>
      </c>
      <c r="JW5" s="60">
        <v>1316837.9538626345</v>
      </c>
      <c r="JX5" s="60">
        <v>1527687.9667129167</v>
      </c>
      <c r="JY5" s="60">
        <v>1586324.4111693313</v>
      </c>
      <c r="JZ5" s="60">
        <v>1705049.3244271562</v>
      </c>
      <c r="KA5" s="60">
        <v>1826631.9264882766</v>
      </c>
      <c r="KB5" s="60">
        <v>1776746.0933467848</v>
      </c>
      <c r="KC5" s="60">
        <v>1532760.1603219258</v>
      </c>
      <c r="KD5" s="60">
        <v>1214718.2684472091</v>
      </c>
      <c r="KE5" s="60">
        <v>973592.79118753877</v>
      </c>
      <c r="KF5" s="60">
        <v>613070.97782779089</v>
      </c>
      <c r="KG5" s="60">
        <v>903104.60192576912</v>
      </c>
      <c r="KH5" s="60">
        <v>912090.75914827932</v>
      </c>
      <c r="KI5" s="60">
        <v>1303107.6585160759</v>
      </c>
      <c r="KJ5" s="60">
        <v>1511878.8762588992</v>
      </c>
      <c r="KK5" s="60">
        <v>1569911.5684669586</v>
      </c>
      <c r="KL5" s="60">
        <v>1687474.7269197789</v>
      </c>
      <c r="KM5" s="60">
        <v>1807826.9921897482</v>
      </c>
      <c r="KN5" s="60">
        <v>1758437.7372849653</v>
      </c>
      <c r="KO5" s="60">
        <v>1516900.5797628027</v>
      </c>
      <c r="KP5" s="60">
        <v>1202004.502446227</v>
      </c>
      <c r="KQ5" s="60">
        <v>963299.32687232678</v>
      </c>
      <c r="KR5" s="60">
        <v>606346.18568736548</v>
      </c>
      <c r="KS5" s="60">
        <v>893492.72989570093</v>
      </c>
      <c r="KT5" s="60">
        <v>902449.63983815489</v>
      </c>
      <c r="KU5" s="60">
        <v>1289514.0385625763</v>
      </c>
      <c r="KV5" s="60">
        <v>1496227.1541350724</v>
      </c>
      <c r="KW5" s="60">
        <v>1553662.1040220046</v>
      </c>
      <c r="KX5" s="60">
        <v>1670075.0721184066</v>
      </c>
      <c r="KY5" s="60">
        <v>1789209.2477310472</v>
      </c>
      <c r="KZ5" s="60">
        <v>1740311.6279773384</v>
      </c>
      <c r="LA5" s="60">
        <v>1501198.8701272067</v>
      </c>
      <c r="LB5" s="60">
        <v>1189417.2930065994</v>
      </c>
      <c r="LC5" s="60">
        <v>953108.32672454254</v>
      </c>
      <c r="LD5" s="60">
        <v>599688.33410326671</v>
      </c>
      <c r="LE5" s="60">
        <v>883976.5372632409</v>
      </c>
      <c r="LF5" s="60">
        <v>894530.77408979984</v>
      </c>
      <c r="LG5" s="60">
        <v>1276055.7334951253</v>
      </c>
      <c r="LH5" s="60">
        <v>1480731.2338508505</v>
      </c>
      <c r="LI5" s="60">
        <v>1537574.391519303</v>
      </c>
      <c r="LJ5" s="60">
        <v>1652848.6185919552</v>
      </c>
      <c r="LK5" s="60">
        <v>1770776.829769521</v>
      </c>
      <c r="LL5" s="60">
        <v>1722365.9512861783</v>
      </c>
      <c r="LM5" s="60">
        <v>1485653.4599215921</v>
      </c>
      <c r="LN5" s="60">
        <v>1176955.3803471394</v>
      </c>
      <c r="LO5" s="60">
        <v>943018.77078576467</v>
      </c>
      <c r="LP5" s="60">
        <v>571444.56047533615</v>
      </c>
    </row>
    <row r="6" spans="1:328">
      <c r="A6" t="s">
        <v>32</v>
      </c>
      <c r="D6" s="60">
        <f t="shared" si="11"/>
        <v>17940442.976267733</v>
      </c>
      <c r="E6" s="60">
        <v>1486418.21757314</v>
      </c>
      <c r="F6" s="60">
        <v>72765</v>
      </c>
      <c r="G6" s="60">
        <v>72765</v>
      </c>
      <c r="H6" s="60">
        <v>72765</v>
      </c>
      <c r="I6" s="60">
        <v>72765</v>
      </c>
      <c r="J6" s="60">
        <v>4147249.1860800004</v>
      </c>
      <c r="K6" s="60">
        <v>677524.82468617067</v>
      </c>
      <c r="L6" s="60">
        <v>295931.07468617067</v>
      </c>
      <c r="M6" s="60">
        <v>295931.07468617061</v>
      </c>
      <c r="N6" s="60">
        <v>677524.82468617056</v>
      </c>
      <c r="O6" s="60">
        <v>295931.07468617067</v>
      </c>
      <c r="P6" s="60">
        <v>295931.07468617067</v>
      </c>
      <c r="Q6" s="60">
        <v>2703877.4990995037</v>
      </c>
      <c r="R6" s="60">
        <v>284733.15801950404</v>
      </c>
      <c r="S6" s="60">
        <v>168733.15801950404</v>
      </c>
      <c r="T6" s="60">
        <v>1175068.158019504</v>
      </c>
      <c r="U6" s="60">
        <v>168733.15801950404</v>
      </c>
      <c r="V6" s="60">
        <v>678088.15801950404</v>
      </c>
      <c r="W6" s="60">
        <v>1136394.6082670665</v>
      </c>
      <c r="X6" s="60">
        <v>83972.138267066024</v>
      </c>
      <c r="Y6" s="60">
        <v>719761.18514628022</v>
      </c>
      <c r="Z6" s="60">
        <v>0</v>
      </c>
      <c r="AA6" s="60">
        <v>0</v>
      </c>
      <c r="AB6" s="60">
        <v>0</v>
      </c>
      <c r="AC6" s="60">
        <v>0</v>
      </c>
      <c r="AD6" s="60">
        <v>0</v>
      </c>
      <c r="AE6" s="60">
        <v>0</v>
      </c>
      <c r="AF6" s="60">
        <v>0</v>
      </c>
      <c r="AG6" s="60">
        <v>0</v>
      </c>
      <c r="AH6" s="60">
        <v>0</v>
      </c>
      <c r="AI6" s="60">
        <v>0</v>
      </c>
      <c r="AJ6" s="60">
        <v>0</v>
      </c>
      <c r="AK6" s="60">
        <v>0</v>
      </c>
      <c r="AL6" s="60">
        <v>0</v>
      </c>
      <c r="AM6" s="60">
        <v>0</v>
      </c>
      <c r="AN6" s="60">
        <v>0</v>
      </c>
      <c r="AO6" s="60">
        <v>0</v>
      </c>
      <c r="AP6" s="60">
        <v>0</v>
      </c>
      <c r="AQ6" s="60">
        <v>0</v>
      </c>
      <c r="AR6" s="60">
        <v>0</v>
      </c>
      <c r="AS6" s="60">
        <v>0</v>
      </c>
      <c r="AT6" s="60">
        <v>0</v>
      </c>
      <c r="AU6" s="60">
        <v>0</v>
      </c>
      <c r="AV6" s="60">
        <v>0</v>
      </c>
      <c r="AW6" s="60">
        <v>0</v>
      </c>
      <c r="AX6" s="60">
        <v>0</v>
      </c>
      <c r="AY6" s="60">
        <v>0</v>
      </c>
      <c r="AZ6" s="60">
        <v>0</v>
      </c>
      <c r="BA6" s="60">
        <v>0</v>
      </c>
      <c r="BB6" s="60">
        <v>0</v>
      </c>
      <c r="BC6" s="60">
        <v>0</v>
      </c>
      <c r="BD6" s="60">
        <v>0</v>
      </c>
      <c r="BE6" s="60">
        <v>0</v>
      </c>
      <c r="BF6" s="60">
        <v>0</v>
      </c>
      <c r="BG6" s="60">
        <v>0</v>
      </c>
      <c r="BH6" s="60">
        <v>0</v>
      </c>
      <c r="BI6" s="60">
        <v>0</v>
      </c>
      <c r="BJ6" s="60">
        <v>0</v>
      </c>
      <c r="BK6" s="60">
        <v>0</v>
      </c>
      <c r="BL6" s="60">
        <v>0</v>
      </c>
      <c r="BM6" s="60">
        <v>0</v>
      </c>
      <c r="BN6" s="60">
        <v>0</v>
      </c>
      <c r="BO6" s="60">
        <v>0</v>
      </c>
      <c r="BP6" s="60">
        <v>0</v>
      </c>
      <c r="BQ6" s="60">
        <v>0</v>
      </c>
      <c r="BR6" s="60">
        <v>0</v>
      </c>
      <c r="BS6" s="60">
        <v>0</v>
      </c>
      <c r="BT6" s="60">
        <v>0</v>
      </c>
      <c r="BU6" s="60">
        <v>0</v>
      </c>
      <c r="BV6" s="60">
        <v>0</v>
      </c>
      <c r="BW6" s="60">
        <v>0</v>
      </c>
      <c r="BX6" s="60">
        <v>0</v>
      </c>
      <c r="BY6" s="60">
        <v>0</v>
      </c>
      <c r="BZ6" s="60">
        <v>0</v>
      </c>
      <c r="CA6" s="60">
        <v>0</v>
      </c>
      <c r="CB6" s="60">
        <v>0</v>
      </c>
      <c r="CC6" s="60">
        <v>0</v>
      </c>
      <c r="CD6" s="60">
        <v>0</v>
      </c>
      <c r="CE6" s="60">
        <v>0</v>
      </c>
      <c r="CF6" s="60">
        <v>0</v>
      </c>
      <c r="CG6" s="60">
        <v>0</v>
      </c>
      <c r="CH6" s="60">
        <v>0</v>
      </c>
      <c r="CI6" s="60">
        <v>0</v>
      </c>
      <c r="CJ6" s="60">
        <v>0</v>
      </c>
      <c r="CK6" s="60">
        <v>0</v>
      </c>
      <c r="CL6" s="60">
        <v>0</v>
      </c>
      <c r="CM6" s="60">
        <v>0</v>
      </c>
      <c r="CN6" s="60">
        <v>0</v>
      </c>
      <c r="CO6" s="60">
        <v>0</v>
      </c>
      <c r="CP6" s="60">
        <v>0</v>
      </c>
      <c r="CQ6" s="60">
        <v>0</v>
      </c>
      <c r="CR6" s="60">
        <v>0</v>
      </c>
      <c r="CS6" s="60">
        <v>0</v>
      </c>
      <c r="CT6" s="60">
        <v>0</v>
      </c>
      <c r="CU6" s="60">
        <v>0</v>
      </c>
      <c r="CV6" s="60">
        <v>0</v>
      </c>
      <c r="CW6" s="60">
        <v>0</v>
      </c>
      <c r="CX6" s="60">
        <v>0</v>
      </c>
      <c r="CY6" s="60">
        <v>0</v>
      </c>
      <c r="CZ6" s="60">
        <v>0</v>
      </c>
      <c r="DA6" s="60">
        <v>0</v>
      </c>
      <c r="DB6" s="60">
        <v>0</v>
      </c>
      <c r="DC6" s="60">
        <v>0</v>
      </c>
      <c r="DD6" s="60">
        <v>0</v>
      </c>
      <c r="DE6" s="60">
        <v>0</v>
      </c>
      <c r="DF6" s="60">
        <v>0</v>
      </c>
      <c r="DG6" s="60">
        <v>0</v>
      </c>
      <c r="DH6" s="60">
        <v>0</v>
      </c>
      <c r="DI6" s="60">
        <v>0</v>
      </c>
      <c r="DJ6" s="60">
        <v>0</v>
      </c>
      <c r="DK6" s="60">
        <v>0</v>
      </c>
      <c r="DL6" s="60">
        <v>0</v>
      </c>
      <c r="DM6" s="60">
        <v>0</v>
      </c>
      <c r="DN6" s="60">
        <v>0</v>
      </c>
      <c r="DO6" s="60">
        <v>0</v>
      </c>
      <c r="DP6" s="60">
        <v>0</v>
      </c>
      <c r="DQ6" s="60">
        <v>0</v>
      </c>
      <c r="DR6" s="60">
        <v>0</v>
      </c>
      <c r="DS6" s="60">
        <v>0</v>
      </c>
      <c r="DT6" s="60">
        <v>0</v>
      </c>
      <c r="DU6" s="60">
        <v>0</v>
      </c>
      <c r="DV6" s="60">
        <v>0</v>
      </c>
      <c r="DW6" s="60">
        <v>0</v>
      </c>
      <c r="DX6" s="60">
        <v>0</v>
      </c>
      <c r="DY6" s="60">
        <v>0</v>
      </c>
      <c r="DZ6" s="60">
        <v>0</v>
      </c>
      <c r="EA6" s="60">
        <v>0</v>
      </c>
      <c r="EB6" s="60">
        <v>0</v>
      </c>
      <c r="EC6" s="60">
        <v>0</v>
      </c>
      <c r="ED6" s="60">
        <v>0</v>
      </c>
      <c r="EE6" s="60">
        <v>0</v>
      </c>
      <c r="EF6" s="60">
        <v>0</v>
      </c>
      <c r="EG6" s="60">
        <v>0</v>
      </c>
      <c r="EH6" s="60">
        <v>0</v>
      </c>
      <c r="EI6" s="60">
        <v>0</v>
      </c>
      <c r="EJ6" s="60">
        <v>0</v>
      </c>
      <c r="EK6" s="60">
        <v>0</v>
      </c>
      <c r="EL6" s="60">
        <v>0</v>
      </c>
      <c r="EM6" s="60">
        <v>0</v>
      </c>
      <c r="EN6" s="60">
        <v>0</v>
      </c>
      <c r="EO6" s="60">
        <v>0</v>
      </c>
      <c r="EP6" s="60">
        <v>0</v>
      </c>
      <c r="EQ6" s="60">
        <v>0</v>
      </c>
      <c r="ER6" s="60">
        <v>0</v>
      </c>
      <c r="ES6" s="60">
        <v>0</v>
      </c>
      <c r="ET6" s="60">
        <v>0</v>
      </c>
      <c r="EU6" s="60">
        <v>0</v>
      </c>
      <c r="EV6" s="60">
        <v>0</v>
      </c>
      <c r="EW6" s="60">
        <v>0</v>
      </c>
      <c r="EX6" s="60">
        <v>0</v>
      </c>
      <c r="EY6" s="60">
        <v>0</v>
      </c>
      <c r="EZ6" s="60">
        <v>0</v>
      </c>
      <c r="FA6" s="60">
        <v>0</v>
      </c>
      <c r="FB6" s="60">
        <v>0</v>
      </c>
      <c r="FC6" s="60">
        <v>0</v>
      </c>
      <c r="FD6" s="60">
        <v>0</v>
      </c>
      <c r="FE6" s="60">
        <v>0</v>
      </c>
      <c r="FF6" s="60">
        <v>0</v>
      </c>
      <c r="FG6" s="60">
        <v>0</v>
      </c>
      <c r="FH6" s="60">
        <v>0</v>
      </c>
      <c r="FI6" s="60">
        <v>0</v>
      </c>
      <c r="FJ6" s="60">
        <v>0</v>
      </c>
      <c r="FK6" s="60">
        <v>0</v>
      </c>
      <c r="FL6" s="60">
        <v>0</v>
      </c>
      <c r="FM6" s="60">
        <v>0</v>
      </c>
      <c r="FN6" s="60">
        <v>0</v>
      </c>
      <c r="FO6" s="60">
        <v>0</v>
      </c>
      <c r="FP6" s="60">
        <v>0</v>
      </c>
      <c r="FQ6" s="60">
        <v>0</v>
      </c>
      <c r="FR6" s="60">
        <v>0</v>
      </c>
      <c r="FS6" s="60">
        <v>0</v>
      </c>
      <c r="FT6" s="60">
        <v>0</v>
      </c>
      <c r="FU6" s="60">
        <v>0</v>
      </c>
      <c r="FV6" s="60">
        <v>0</v>
      </c>
      <c r="FW6" s="60">
        <v>0</v>
      </c>
      <c r="FX6" s="60">
        <v>0</v>
      </c>
      <c r="FY6" s="60">
        <v>0</v>
      </c>
      <c r="FZ6" s="60">
        <v>0</v>
      </c>
      <c r="GA6" s="60">
        <v>0</v>
      </c>
      <c r="GB6" s="60">
        <v>0</v>
      </c>
      <c r="GC6" s="60">
        <v>0</v>
      </c>
      <c r="GD6" s="60">
        <v>0</v>
      </c>
      <c r="GE6" s="60">
        <v>0</v>
      </c>
      <c r="GF6" s="60">
        <v>0</v>
      </c>
      <c r="GG6" s="60">
        <v>0</v>
      </c>
      <c r="GH6" s="60">
        <v>0</v>
      </c>
      <c r="GI6" s="60">
        <v>0</v>
      </c>
      <c r="GJ6" s="60">
        <v>0</v>
      </c>
      <c r="GK6" s="60">
        <v>0</v>
      </c>
      <c r="GL6" s="60">
        <v>0</v>
      </c>
      <c r="GM6" s="60">
        <v>0</v>
      </c>
      <c r="GN6" s="60">
        <v>0</v>
      </c>
      <c r="GO6" s="60">
        <v>0</v>
      </c>
      <c r="GP6" s="60">
        <v>0</v>
      </c>
      <c r="GQ6" s="60">
        <v>0</v>
      </c>
      <c r="GR6" s="60">
        <v>0</v>
      </c>
      <c r="GS6" s="60">
        <v>0</v>
      </c>
      <c r="GT6" s="60">
        <v>0</v>
      </c>
      <c r="GU6" s="60">
        <v>0</v>
      </c>
      <c r="GV6" s="60">
        <v>0</v>
      </c>
      <c r="GW6" s="60">
        <v>0</v>
      </c>
      <c r="GX6" s="60">
        <v>0</v>
      </c>
      <c r="GY6" s="60">
        <v>0</v>
      </c>
      <c r="GZ6" s="60">
        <v>0</v>
      </c>
      <c r="HA6" s="60">
        <v>0</v>
      </c>
      <c r="HB6" s="60">
        <v>0</v>
      </c>
      <c r="HC6" s="60">
        <v>0</v>
      </c>
      <c r="HD6" s="60">
        <v>0</v>
      </c>
      <c r="HE6" s="60">
        <v>0</v>
      </c>
      <c r="HF6" s="60">
        <v>0</v>
      </c>
      <c r="HG6" s="60">
        <v>0</v>
      </c>
      <c r="HH6" s="60">
        <v>0</v>
      </c>
      <c r="HI6" s="60">
        <v>0</v>
      </c>
      <c r="HJ6" s="60">
        <v>0</v>
      </c>
      <c r="HK6" s="60">
        <v>0</v>
      </c>
      <c r="HL6" s="60">
        <v>0</v>
      </c>
      <c r="HM6" s="60">
        <v>0</v>
      </c>
      <c r="HN6" s="60">
        <v>0</v>
      </c>
      <c r="HO6" s="60">
        <v>0</v>
      </c>
      <c r="HP6" s="60">
        <v>0</v>
      </c>
      <c r="HQ6" s="60">
        <v>0</v>
      </c>
      <c r="HR6" s="60">
        <v>0</v>
      </c>
      <c r="HS6" s="60">
        <v>0</v>
      </c>
      <c r="HT6" s="60">
        <v>0</v>
      </c>
      <c r="HU6" s="60">
        <v>0</v>
      </c>
      <c r="HV6" s="60">
        <v>0</v>
      </c>
      <c r="HW6" s="60">
        <v>0</v>
      </c>
      <c r="HX6" s="60">
        <v>0</v>
      </c>
      <c r="HY6" s="60">
        <v>0</v>
      </c>
      <c r="HZ6" s="60">
        <v>0</v>
      </c>
      <c r="IA6" s="60">
        <v>0</v>
      </c>
      <c r="IB6" s="60">
        <v>0</v>
      </c>
      <c r="IC6" s="60">
        <v>0</v>
      </c>
      <c r="ID6" s="60">
        <v>0</v>
      </c>
      <c r="IE6" s="60">
        <v>7777.9598204181602</v>
      </c>
      <c r="IF6" s="60">
        <v>2349802.4437997155</v>
      </c>
      <c r="IG6" s="60">
        <v>0</v>
      </c>
      <c r="IH6" s="60">
        <v>0</v>
      </c>
      <c r="II6" s="60">
        <v>0</v>
      </c>
      <c r="IJ6" s="60">
        <v>0</v>
      </c>
      <c r="IK6" s="60">
        <v>0</v>
      </c>
      <c r="IL6" s="60">
        <v>0</v>
      </c>
      <c r="IM6" s="60">
        <v>0</v>
      </c>
      <c r="IN6" s="60">
        <v>0</v>
      </c>
      <c r="IO6" s="60">
        <v>0</v>
      </c>
      <c r="IP6" s="60">
        <v>0</v>
      </c>
      <c r="IQ6" s="60">
        <v>0</v>
      </c>
      <c r="IR6" s="60">
        <v>0</v>
      </c>
      <c r="IS6" s="60">
        <v>0</v>
      </c>
      <c r="IT6" s="60">
        <v>0</v>
      </c>
      <c r="IU6" s="60">
        <v>0</v>
      </c>
      <c r="IV6" s="60">
        <v>0</v>
      </c>
      <c r="IW6" s="60">
        <v>0</v>
      </c>
      <c r="IX6" s="60">
        <v>0</v>
      </c>
      <c r="IY6" s="60">
        <v>0</v>
      </c>
      <c r="IZ6" s="60">
        <v>0</v>
      </c>
      <c r="JA6" s="60">
        <v>0</v>
      </c>
      <c r="JB6" s="60">
        <v>0</v>
      </c>
      <c r="JC6" s="60">
        <v>0</v>
      </c>
      <c r="JD6" s="60">
        <v>0</v>
      </c>
      <c r="JE6" s="60">
        <v>0</v>
      </c>
      <c r="JF6" s="60">
        <v>0</v>
      </c>
      <c r="JG6" s="60">
        <v>0</v>
      </c>
      <c r="JH6" s="60">
        <v>0</v>
      </c>
      <c r="JI6" s="60">
        <v>0</v>
      </c>
      <c r="JJ6" s="60">
        <v>0</v>
      </c>
      <c r="JK6" s="60">
        <v>0</v>
      </c>
      <c r="JL6" s="60">
        <v>0</v>
      </c>
      <c r="JM6" s="60">
        <v>0</v>
      </c>
      <c r="JN6" s="60">
        <v>0</v>
      </c>
      <c r="JO6" s="60">
        <v>0</v>
      </c>
      <c r="JP6" s="60">
        <v>0</v>
      </c>
      <c r="JQ6" s="60">
        <v>0</v>
      </c>
      <c r="JR6" s="60">
        <v>0</v>
      </c>
      <c r="JS6" s="60">
        <v>0</v>
      </c>
      <c r="JT6" s="60">
        <v>0</v>
      </c>
      <c r="JU6" s="60">
        <v>0</v>
      </c>
      <c r="JV6" s="60">
        <v>0</v>
      </c>
      <c r="JW6" s="60">
        <v>0</v>
      </c>
      <c r="JX6" s="60">
        <v>0</v>
      </c>
      <c r="JY6" s="60">
        <v>0</v>
      </c>
      <c r="JZ6" s="60">
        <v>0</v>
      </c>
      <c r="KA6" s="60">
        <v>0</v>
      </c>
      <c r="KB6" s="60">
        <v>0</v>
      </c>
      <c r="KC6" s="60">
        <v>0</v>
      </c>
      <c r="KD6" s="60">
        <v>0</v>
      </c>
      <c r="KE6" s="60">
        <v>0</v>
      </c>
      <c r="KF6" s="60">
        <v>0</v>
      </c>
      <c r="KG6" s="60">
        <v>0</v>
      </c>
      <c r="KH6" s="60">
        <v>0</v>
      </c>
      <c r="KI6" s="60">
        <v>0</v>
      </c>
      <c r="KJ6" s="60">
        <v>0</v>
      </c>
      <c r="KK6" s="60">
        <v>0</v>
      </c>
      <c r="KL6" s="60">
        <v>0</v>
      </c>
      <c r="KM6" s="60">
        <v>0</v>
      </c>
      <c r="KN6" s="60">
        <v>0</v>
      </c>
      <c r="KO6" s="60">
        <v>0</v>
      </c>
      <c r="KP6" s="60">
        <v>0</v>
      </c>
      <c r="KQ6" s="60">
        <v>0</v>
      </c>
      <c r="KR6" s="60">
        <v>0</v>
      </c>
      <c r="KS6" s="60">
        <v>0</v>
      </c>
      <c r="KT6" s="60">
        <v>0</v>
      </c>
      <c r="KU6" s="60">
        <v>0</v>
      </c>
      <c r="KV6" s="60">
        <v>0</v>
      </c>
      <c r="KW6" s="60">
        <v>0</v>
      </c>
      <c r="KX6" s="60">
        <v>0</v>
      </c>
      <c r="KY6" s="60">
        <v>0</v>
      </c>
      <c r="KZ6" s="60">
        <v>0</v>
      </c>
      <c r="LA6" s="60">
        <v>0</v>
      </c>
      <c r="LB6" s="60">
        <v>0</v>
      </c>
      <c r="LC6" s="60">
        <v>0</v>
      </c>
      <c r="LD6" s="60">
        <v>0</v>
      </c>
      <c r="LE6" s="60">
        <v>0</v>
      </c>
      <c r="LF6" s="60">
        <v>0</v>
      </c>
      <c r="LG6" s="60">
        <v>0</v>
      </c>
      <c r="LH6" s="60">
        <v>0</v>
      </c>
      <c r="LI6" s="60">
        <v>0</v>
      </c>
      <c r="LJ6" s="60">
        <v>0</v>
      </c>
      <c r="LK6" s="60">
        <v>0</v>
      </c>
      <c r="LL6" s="60">
        <v>0</v>
      </c>
      <c r="LM6" s="60">
        <v>0</v>
      </c>
      <c r="LN6" s="60">
        <v>0</v>
      </c>
      <c r="LO6" s="60">
        <v>0</v>
      </c>
      <c r="LP6" s="60">
        <v>0</v>
      </c>
    </row>
    <row r="7" spans="1:328">
      <c r="A7" t="s">
        <v>33</v>
      </c>
      <c r="D7" s="60">
        <f t="shared" si="11"/>
        <v>21471629.508686345</v>
      </c>
      <c r="E7" s="60">
        <v>0</v>
      </c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  <c r="U7" s="60">
        <v>0</v>
      </c>
      <c r="V7" s="60">
        <v>0</v>
      </c>
      <c r="W7" s="60">
        <v>0</v>
      </c>
      <c r="X7" s="60">
        <v>0</v>
      </c>
      <c r="Y7" s="60">
        <v>0</v>
      </c>
      <c r="Z7" s="60">
        <v>0</v>
      </c>
      <c r="AA7" s="60">
        <v>0</v>
      </c>
      <c r="AB7" s="60">
        <v>0</v>
      </c>
      <c r="AC7" s="60">
        <v>58122.398758357107</v>
      </c>
      <c r="AD7" s="60">
        <v>57696.379069076189</v>
      </c>
      <c r="AE7" s="60">
        <v>59448.921233504989</v>
      </c>
      <c r="AF7" s="60">
        <v>62909.107757062229</v>
      </c>
      <c r="AG7" s="60">
        <v>63552.013024437038</v>
      </c>
      <c r="AH7" s="60">
        <v>63879.93834152411</v>
      </c>
      <c r="AI7" s="60">
        <v>61466.633306671967</v>
      </c>
      <c r="AJ7" s="60">
        <v>61324.768991379315</v>
      </c>
      <c r="AK7" s="60">
        <v>60279.402346825074</v>
      </c>
      <c r="AL7" s="60">
        <v>59448.568224507319</v>
      </c>
      <c r="AM7" s="60">
        <v>58409.513607269873</v>
      </c>
      <c r="AN7" s="60">
        <v>57420.607380730456</v>
      </c>
      <c r="AO7" s="60">
        <v>61377.591756175498</v>
      </c>
      <c r="AP7" s="60">
        <v>60717.412363223681</v>
      </c>
      <c r="AQ7" s="60">
        <v>62701.31095903903</v>
      </c>
      <c r="AR7" s="60">
        <v>63030.926397211624</v>
      </c>
      <c r="AS7" s="60">
        <v>63597.27080565357</v>
      </c>
      <c r="AT7" s="60">
        <v>63770.859947208599</v>
      </c>
      <c r="AU7" s="60">
        <v>64423.725454342777</v>
      </c>
      <c r="AV7" s="60">
        <v>64277.705886048781</v>
      </c>
      <c r="AW7" s="60">
        <v>63232.158094605074</v>
      </c>
      <c r="AX7" s="60">
        <v>62393.168001012928</v>
      </c>
      <c r="AY7" s="60">
        <v>61357.489253651089</v>
      </c>
      <c r="AZ7" s="60">
        <v>60375.735383834159</v>
      </c>
      <c r="BA7" s="60">
        <v>61662.227666177561</v>
      </c>
      <c r="BB7" s="60">
        <v>61010.981635215932</v>
      </c>
      <c r="BC7" s="60">
        <v>62988.75713727509</v>
      </c>
      <c r="BD7" s="60">
        <v>63414.09697952609</v>
      </c>
      <c r="BE7" s="60">
        <v>63879.210690946587</v>
      </c>
      <c r="BF7" s="60">
        <v>64050.45167603765</v>
      </c>
      <c r="BG7" s="60">
        <v>64698.817573702014</v>
      </c>
      <c r="BH7" s="60">
        <v>64533.473208113624</v>
      </c>
      <c r="BI7" s="60">
        <v>63496.307502036696</v>
      </c>
      <c r="BJ7" s="60">
        <v>62667.694566755374</v>
      </c>
      <c r="BK7" s="60">
        <v>61640.006930782358</v>
      </c>
      <c r="BL7" s="60">
        <v>60670.344066454891</v>
      </c>
      <c r="BM7" s="60">
        <v>61954.98228182779</v>
      </c>
      <c r="BN7" s="60">
        <v>61303.263927899694</v>
      </c>
      <c r="BO7" s="60">
        <v>63283.973197948391</v>
      </c>
      <c r="BP7" s="60">
        <v>63704.897542887527</v>
      </c>
      <c r="BQ7" s="60">
        <v>64169.633410694238</v>
      </c>
      <c r="BR7" s="60">
        <v>64334.021383686813</v>
      </c>
      <c r="BS7" s="60">
        <v>65086.345081435473</v>
      </c>
      <c r="BT7" s="60">
        <v>64922.646602230903</v>
      </c>
      <c r="BU7" s="60">
        <v>63893.486809166621</v>
      </c>
      <c r="BV7" s="60">
        <v>63075.440469528316</v>
      </c>
      <c r="BW7" s="60">
        <v>62055.664399074005</v>
      </c>
      <c r="BX7" s="60">
        <v>61097.97218281572</v>
      </c>
      <c r="BY7" s="60">
        <v>62381.048588522994</v>
      </c>
      <c r="BZ7" s="60">
        <v>61961.800056439184</v>
      </c>
      <c r="CA7" s="60">
        <v>63696.810338682648</v>
      </c>
      <c r="CB7" s="60">
        <v>64129.338674063278</v>
      </c>
      <c r="CC7" s="60">
        <v>64574.638140952848</v>
      </c>
      <c r="CD7" s="60">
        <v>64734.087697249932</v>
      </c>
      <c r="CE7" s="60">
        <v>65357.4851697251</v>
      </c>
      <c r="CF7" s="60">
        <v>65195.416193267833</v>
      </c>
      <c r="CG7" s="60">
        <v>64174.182620006388</v>
      </c>
      <c r="CH7" s="60">
        <v>63366.597693014184</v>
      </c>
      <c r="CI7" s="60">
        <v>62354.654434031465</v>
      </c>
      <c r="CJ7" s="60">
        <v>61408.813706495166</v>
      </c>
      <c r="CK7" s="60">
        <v>62690.624495661126</v>
      </c>
      <c r="CL7" s="60">
        <v>62037.975553923206</v>
      </c>
      <c r="CM7" s="60">
        <v>63993.288766863763</v>
      </c>
      <c r="CN7" s="60">
        <v>64437.620423662585</v>
      </c>
      <c r="CO7" s="60">
        <v>64862.378413334322</v>
      </c>
      <c r="CP7" s="60">
        <v>65017.922422824937</v>
      </c>
      <c r="CQ7" s="60">
        <v>65637.43275282628</v>
      </c>
      <c r="CR7" s="60">
        <v>65476.977058567303</v>
      </c>
      <c r="CS7" s="60">
        <v>64463.590805188513</v>
      </c>
      <c r="CT7" s="60">
        <v>63666.363154867977</v>
      </c>
      <c r="CU7" s="60">
        <v>62662.1747372506</v>
      </c>
      <c r="CV7" s="60">
        <v>61728.067525236263</v>
      </c>
      <c r="CW7" s="60">
        <v>63008.912958752117</v>
      </c>
      <c r="CX7" s="60">
        <v>62355.805659033693</v>
      </c>
      <c r="CY7" s="60">
        <v>64298.610127150576</v>
      </c>
      <c r="CZ7" s="60">
        <v>64744.241839693743</v>
      </c>
      <c r="DA7" s="60">
        <v>65159.048599991089</v>
      </c>
      <c r="DB7" s="60">
        <v>65310.725939635362</v>
      </c>
      <c r="DC7" s="60">
        <v>65926.387820920892</v>
      </c>
      <c r="DD7" s="60">
        <v>65767.52934977533</v>
      </c>
      <c r="DE7" s="60">
        <v>64761.912301751989</v>
      </c>
      <c r="DF7" s="60">
        <v>63974.938828728729</v>
      </c>
      <c r="DG7" s="60">
        <v>62978.428058507838</v>
      </c>
      <c r="DH7" s="60">
        <v>62055.937563155312</v>
      </c>
      <c r="DI7" s="60">
        <v>63336.122104591472</v>
      </c>
      <c r="DJ7" s="60">
        <v>62682.561009522513</v>
      </c>
      <c r="DK7" s="60">
        <v>64612.981248536082</v>
      </c>
      <c r="DL7" s="60">
        <v>65051.858673025454</v>
      </c>
      <c r="DM7" s="60">
        <v>65464.854664070088</v>
      </c>
      <c r="DN7" s="60">
        <v>65612.703823835473</v>
      </c>
      <c r="DO7" s="60">
        <v>66224.555564994167</v>
      </c>
      <c r="DP7" s="60">
        <v>66067.278417733964</v>
      </c>
      <c r="DQ7" s="60">
        <v>65069.353238113792</v>
      </c>
      <c r="DR7" s="60">
        <v>64292.531869294929</v>
      </c>
      <c r="DS7" s="60">
        <v>63303.622320913062</v>
      </c>
      <c r="DT7" s="60">
        <v>62392.632906012375</v>
      </c>
      <c r="DU7" s="60">
        <v>63672.465359572852</v>
      </c>
      <c r="DV7" s="60">
        <v>63251.390898004676</v>
      </c>
      <c r="DW7" s="60">
        <v>64936.614272530082</v>
      </c>
      <c r="DX7" s="60">
        <v>65368.804643132993</v>
      </c>
      <c r="DY7" s="60">
        <v>65780.00788985395</v>
      </c>
      <c r="DZ7" s="60">
        <v>65924.066976567468</v>
      </c>
      <c r="EA7" s="60">
        <v>66532.146504853343</v>
      </c>
      <c r="EB7" s="60">
        <v>66376.434940516046</v>
      </c>
      <c r="EC7" s="60">
        <v>65386.125062181534</v>
      </c>
      <c r="ED7" s="60">
        <v>64619.354740539689</v>
      </c>
      <c r="EE7" s="60">
        <v>63637.970749201864</v>
      </c>
      <c r="EF7" s="60">
        <v>62738.367929619846</v>
      </c>
      <c r="EG7" s="60">
        <v>64018.161581218155</v>
      </c>
      <c r="EH7" s="60">
        <v>63363.706402119125</v>
      </c>
      <c r="EI7" s="60">
        <v>65269.726784560815</v>
      </c>
      <c r="EJ7" s="60">
        <v>65695.296666175913</v>
      </c>
      <c r="EK7" s="60">
        <v>66104.725014076786</v>
      </c>
      <c r="EL7" s="60">
        <v>66245.031755238917</v>
      </c>
      <c r="EM7" s="60">
        <v>66849.376620366966</v>
      </c>
      <c r="EN7" s="60">
        <v>66695.215054680259</v>
      </c>
      <c r="EO7" s="60">
        <v>65712.444672685495</v>
      </c>
      <c r="EP7" s="60">
        <v>64955.625347144647</v>
      </c>
      <c r="EQ7" s="60">
        <v>63981.692001245458</v>
      </c>
      <c r="ER7" s="60">
        <v>63093.362431467554</v>
      </c>
      <c r="ES7" s="60">
        <v>64373.435193005404</v>
      </c>
      <c r="ET7" s="60">
        <v>63718.539635743124</v>
      </c>
      <c r="EU7" s="60">
        <v>65612.541948675353</v>
      </c>
      <c r="EV7" s="60">
        <v>66031.557243594754</v>
      </c>
      <c r="EW7" s="60">
        <v>66439.228360539782</v>
      </c>
      <c r="EX7" s="60">
        <v>66575.82010810035</v>
      </c>
      <c r="EY7" s="60">
        <v>67176.46748600468</v>
      </c>
      <c r="EZ7" s="60">
        <v>67023.840489826718</v>
      </c>
      <c r="FA7" s="60">
        <v>66048.53455381043</v>
      </c>
      <c r="FB7" s="60">
        <v>65301.567169232359</v>
      </c>
      <c r="FC7" s="60">
        <v>64335.010302858551</v>
      </c>
      <c r="FD7" s="60">
        <v>63457.841765644778</v>
      </c>
      <c r="FE7" s="60">
        <v>64738.516322576768</v>
      </c>
      <c r="FF7" s="60">
        <v>64083.184770804844</v>
      </c>
      <c r="FG7" s="60">
        <v>65965.288645621753</v>
      </c>
      <c r="FH7" s="60">
        <v>66377.814600126789</v>
      </c>
      <c r="FI7" s="60">
        <v>66783.745978109058</v>
      </c>
      <c r="FJ7" s="60">
        <v>66916.659712205626</v>
      </c>
      <c r="FK7" s="60">
        <v>67513.646408760178</v>
      </c>
      <c r="FL7" s="60">
        <v>67362.538706535313</v>
      </c>
      <c r="FM7" s="60">
        <v>66394.622913209605</v>
      </c>
      <c r="FN7" s="60">
        <v>65657.409400480014</v>
      </c>
      <c r="FO7" s="60">
        <v>64698.155585987595</v>
      </c>
      <c r="FP7" s="60">
        <v>63832.036981141333</v>
      </c>
      <c r="FQ7" s="60">
        <v>65113.640943411236</v>
      </c>
      <c r="FR7" s="60">
        <v>64690.812177332758</v>
      </c>
      <c r="FS7" s="60">
        <v>66328.201614396748</v>
      </c>
      <c r="FT7" s="60">
        <v>66734.30282528809</v>
      </c>
      <c r="FU7" s="60">
        <v>67138.511782180285</v>
      </c>
      <c r="FV7" s="60">
        <v>67267.784114839276</v>
      </c>
      <c r="FW7" s="60">
        <v>67861.14656954151</v>
      </c>
      <c r="FX7" s="60">
        <v>67711.543037771422</v>
      </c>
      <c r="FY7" s="60">
        <v>66750.943823485155</v>
      </c>
      <c r="FZ7" s="60">
        <v>66023.387089698546</v>
      </c>
      <c r="GA7" s="60">
        <v>65071.363630363856</v>
      </c>
      <c r="GB7" s="60">
        <v>64216.184963612483</v>
      </c>
      <c r="GC7" s="60">
        <v>65499.051020048231</v>
      </c>
      <c r="GD7" s="60">
        <v>64842.860456107439</v>
      </c>
      <c r="GE7" s="60">
        <v>66701.521597345942</v>
      </c>
      <c r="GF7" s="60">
        <v>67101.262018408772</v>
      </c>
      <c r="GG7" s="60">
        <v>67503.765699696378</v>
      </c>
      <c r="GH7" s="60">
        <v>67629.432878497319</v>
      </c>
      <c r="GI7" s="60">
        <v>68219.207168115216</v>
      </c>
      <c r="GJ7" s="60">
        <v>68071.092833845381</v>
      </c>
      <c r="GK7" s="60">
        <v>67117.737367221591</v>
      </c>
      <c r="GL7" s="60">
        <v>66399.74128596377</v>
      </c>
      <c r="GM7" s="60">
        <v>65454.876208707698</v>
      </c>
      <c r="GN7" s="60">
        <v>64610.528580693877</v>
      </c>
      <c r="GO7" s="60">
        <v>65894.994656951108</v>
      </c>
      <c r="GP7" s="60">
        <v>65238.380989377561</v>
      </c>
      <c r="GQ7" s="60">
        <v>67085.495488904999</v>
      </c>
      <c r="GR7" s="60">
        <v>67478.938437309684</v>
      </c>
      <c r="GS7" s="60">
        <v>67879.753817806966</v>
      </c>
      <c r="GT7" s="60">
        <v>68001.851729510381</v>
      </c>
      <c r="GU7" s="60">
        <v>68588.073571693196</v>
      </c>
      <c r="GV7" s="60">
        <v>68441.433611014232</v>
      </c>
      <c r="GW7" s="60">
        <v>67495.249785660912</v>
      </c>
      <c r="GX7" s="60">
        <v>66786.719187388182</v>
      </c>
      <c r="GY7" s="60">
        <v>65848.941235572813</v>
      </c>
      <c r="GZ7" s="60">
        <v>65015.316830955417</v>
      </c>
      <c r="HA7" s="60">
        <v>66301.726251101354</v>
      </c>
      <c r="HB7" s="60">
        <v>65644.693691592867</v>
      </c>
      <c r="HC7" s="60">
        <v>67480.376488072594</v>
      </c>
      <c r="HD7" s="60">
        <v>67867.584650711811</v>
      </c>
      <c r="HE7" s="60">
        <v>68266.72853626078</v>
      </c>
      <c r="HF7" s="60">
        <v>68385.292710399779</v>
      </c>
      <c r="HG7" s="60">
        <v>68967.997467252804</v>
      </c>
      <c r="HH7" s="60">
        <v>68822.8172038169</v>
      </c>
      <c r="HI7" s="60">
        <v>67883.733631110226</v>
      </c>
      <c r="HJ7" s="60">
        <v>67184.574293624552</v>
      </c>
      <c r="HK7" s="60">
        <v>66253.812919921445</v>
      </c>
      <c r="HL7" s="60">
        <v>65430.804996584913</v>
      </c>
      <c r="HM7" s="60">
        <v>66719.506648416515</v>
      </c>
      <c r="HN7" s="60">
        <v>66294.992393198816</v>
      </c>
      <c r="HO7" s="60">
        <v>67886.424254708574</v>
      </c>
      <c r="HP7" s="60">
        <v>68267.459694471268</v>
      </c>
      <c r="HQ7" s="60">
        <v>68664.948723623616</v>
      </c>
      <c r="HR7" s="60">
        <v>68780.014336059947</v>
      </c>
      <c r="HS7" s="60">
        <v>69359.237017683641</v>
      </c>
      <c r="HT7" s="60">
        <v>69215.5019212357</v>
      </c>
      <c r="HU7" s="60">
        <v>68283.447923175132</v>
      </c>
      <c r="HV7" s="60">
        <v>67593.566562193926</v>
      </c>
      <c r="HW7" s="60">
        <v>66669.751921523479</v>
      </c>
      <c r="HX7" s="60">
        <v>65857.25479989461</v>
      </c>
      <c r="HY7" s="60">
        <v>67148.603304087548</v>
      </c>
      <c r="HZ7" s="60">
        <v>66490.745428522132</v>
      </c>
      <c r="IA7" s="60">
        <v>68303.905069752596</v>
      </c>
      <c r="IB7" s="60">
        <v>68678.829231735464</v>
      </c>
      <c r="IC7" s="60">
        <v>69074.679877417875</v>
      </c>
      <c r="ID7" s="60">
        <v>69186.281753862393</v>
      </c>
      <c r="IE7" s="60">
        <v>69762.057021856439</v>
      </c>
      <c r="IF7" s="60">
        <v>69619.752706779735</v>
      </c>
      <c r="IG7" s="60">
        <v>68694.658308914382</v>
      </c>
      <c r="IH7" s="60">
        <v>68013.962568734147</v>
      </c>
      <c r="II7" s="60">
        <v>67097.025511275206</v>
      </c>
      <c r="IJ7" s="60">
        <v>66294.934563746341</v>
      </c>
      <c r="IK7" s="60">
        <v>67589.290446933475</v>
      </c>
      <c r="IL7" s="60">
        <v>66931.026064644975</v>
      </c>
      <c r="IM7" s="60">
        <v>68733.09199946119</v>
      </c>
      <c r="IN7" s="60">
        <v>69101.965717118423</v>
      </c>
      <c r="IO7" s="60">
        <v>69496.194288281215</v>
      </c>
      <c r="IP7" s="60">
        <v>69604.366907779418</v>
      </c>
      <c r="IQ7" s="60">
        <v>70176.729078711753</v>
      </c>
      <c r="IR7" s="60">
        <v>70035.841302588218</v>
      </c>
      <c r="IS7" s="60">
        <v>69117.637227013416</v>
      </c>
      <c r="IT7" s="60">
        <v>68446.035671266494</v>
      </c>
      <c r="IU7" s="60">
        <v>67535.907735535526</v>
      </c>
      <c r="IV7" s="60">
        <v>66744.11937599293</v>
      </c>
      <c r="IW7" s="60">
        <v>68041.849247873601</v>
      </c>
      <c r="IX7" s="60">
        <v>67383.182405349304</v>
      </c>
      <c r="IY7" s="60">
        <v>69174.265063763654</v>
      </c>
      <c r="IZ7" s="60">
        <v>69537.148564995325</v>
      </c>
      <c r="JA7" s="60">
        <v>69929.77120824474</v>
      </c>
      <c r="JB7" s="60">
        <v>70034.548706627596</v>
      </c>
      <c r="JC7" s="60">
        <v>70603.531755468954</v>
      </c>
      <c r="JD7" s="60">
        <v>70464.04641765375</v>
      </c>
      <c r="JE7" s="60">
        <v>69552.664076077432</v>
      </c>
      <c r="JF7" s="60">
        <v>68890.066178580615</v>
      </c>
      <c r="JG7" s="60">
        <v>67986.679584579804</v>
      </c>
      <c r="JH7" s="60">
        <v>67205.091258036351</v>
      </c>
      <c r="JI7" s="60">
        <v>68506.567992620083</v>
      </c>
      <c r="JJ7" s="60">
        <v>68080.434364242377</v>
      </c>
      <c r="JK7" s="60">
        <v>69627.711408839445</v>
      </c>
      <c r="JL7" s="60">
        <v>69984.664322019438</v>
      </c>
      <c r="JM7" s="60">
        <v>70375.697023233661</v>
      </c>
      <c r="JN7" s="60">
        <v>70477.113196534061</v>
      </c>
      <c r="JO7" s="60">
        <v>71042.75076005829</v>
      </c>
      <c r="JP7" s="60">
        <v>70904.653900268575</v>
      </c>
      <c r="JQ7" s="60">
        <v>70000.025387146656</v>
      </c>
      <c r="JR7" s="60">
        <v>69346.341522840987</v>
      </c>
      <c r="JS7" s="60">
        <v>68449.629165274528</v>
      </c>
      <c r="JT7" s="60">
        <v>67678.139337605535</v>
      </c>
      <c r="JU7" s="60">
        <v>68983.74225869654</v>
      </c>
      <c r="JV7" s="60">
        <v>68324.282474443971</v>
      </c>
      <c r="JW7" s="60">
        <v>70093.725484022754</v>
      </c>
      <c r="JX7" s="60">
        <v>70444.806843966609</v>
      </c>
      <c r="JY7" s="60">
        <v>70834.265429895677</v>
      </c>
      <c r="JZ7" s="60">
        <v>70932.353737730853</v>
      </c>
      <c r="KA7" s="60">
        <v>71494.679117881547</v>
      </c>
      <c r="KB7" s="60">
        <v>71357.956914799157</v>
      </c>
      <c r="KC7" s="60">
        <v>70460.015000539337</v>
      </c>
      <c r="KD7" s="60">
        <v>69815.156436519959</v>
      </c>
      <c r="KE7" s="60">
        <v>68925.05187807788</v>
      </c>
      <c r="KF7" s="60">
        <v>68163.560025859202</v>
      </c>
      <c r="KG7" s="60">
        <v>69473.67509689054</v>
      </c>
      <c r="KH7" s="60">
        <v>68813.824751784487</v>
      </c>
      <c r="KI7" s="60">
        <v>70572.609223141946</v>
      </c>
      <c r="KJ7" s="60">
        <v>70917.87747701531</v>
      </c>
      <c r="KK7" s="60">
        <v>71305.777616865176</v>
      </c>
      <c r="KL7" s="60">
        <v>71400.571185785506</v>
      </c>
      <c r="KM7" s="60">
        <v>71959.617353008885</v>
      </c>
      <c r="KN7" s="60">
        <v>71824.256122897175</v>
      </c>
      <c r="KO7" s="60">
        <v>70932.934247130237</v>
      </c>
      <c r="KP7" s="60">
        <v>70296.81313376574</v>
      </c>
      <c r="KQ7" s="60">
        <v>69413.250598474551</v>
      </c>
      <c r="KR7" s="60">
        <v>68661.657198921719</v>
      </c>
      <c r="KS7" s="60">
        <v>69976.677217250675</v>
      </c>
      <c r="KT7" s="60">
        <v>69316.440199048608</v>
      </c>
      <c r="KU7" s="60">
        <v>71064.672230405093</v>
      </c>
      <c r="KV7" s="60">
        <v>71404.185243573331</v>
      </c>
      <c r="KW7" s="60">
        <v>71790.542450574038</v>
      </c>
      <c r="KX7" s="60">
        <v>71882.074077378493</v>
      </c>
      <c r="KY7" s="60">
        <v>72437.87367392327</v>
      </c>
      <c r="KZ7" s="60">
        <v>72303.859869257518</v>
      </c>
      <c r="LA7" s="60">
        <v>71419.092134175706</v>
      </c>
      <c r="LB7" s="60">
        <v>70791.621496315725</v>
      </c>
      <c r="LC7" s="60">
        <v>69914.535862955323</v>
      </c>
      <c r="LD7" s="60">
        <v>69172.74238396289</v>
      </c>
      <c r="LE7" s="60">
        <v>70493.06717974208</v>
      </c>
      <c r="LF7" s="60">
        <v>70065.377700679688</v>
      </c>
      <c r="LG7" s="60">
        <v>71570.231970944529</v>
      </c>
      <c r="LH7" s="60">
        <v>71904.047032764211</v>
      </c>
      <c r="LI7" s="60">
        <v>72288.876665722564</v>
      </c>
      <c r="LJ7" s="60">
        <v>72377.17882074113</v>
      </c>
      <c r="LK7" s="60">
        <v>72929.764163925502</v>
      </c>
      <c r="LL7" s="60">
        <v>72797.084372037032</v>
      </c>
      <c r="LM7" s="60">
        <v>71918.805535798732</v>
      </c>
      <c r="LN7" s="60">
        <v>71299.899264069056</v>
      </c>
      <c r="LO7" s="60">
        <v>70429.226059655062</v>
      </c>
      <c r="LP7" s="60">
        <v>1621731.4152419106</v>
      </c>
    </row>
    <row r="8" spans="1:328">
      <c r="A8" t="s">
        <v>34</v>
      </c>
      <c r="D8" s="60">
        <f t="shared" si="11"/>
        <v>4572561.3174309833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60">
        <v>0</v>
      </c>
      <c r="S8" s="60">
        <v>0</v>
      </c>
      <c r="T8" s="60">
        <v>0</v>
      </c>
      <c r="U8" s="60">
        <v>0</v>
      </c>
      <c r="V8" s="60">
        <v>0</v>
      </c>
      <c r="W8" s="60">
        <v>0</v>
      </c>
      <c r="X8" s="60">
        <v>0</v>
      </c>
      <c r="Y8" s="60">
        <v>0</v>
      </c>
      <c r="Z8" s="60">
        <v>0</v>
      </c>
      <c r="AA8" s="60">
        <v>0</v>
      </c>
      <c r="AB8" s="60">
        <v>0</v>
      </c>
      <c r="AC8" s="60">
        <v>16802.899938299164</v>
      </c>
      <c r="AD8" s="60">
        <v>12723.458495810723</v>
      </c>
      <c r="AE8" s="60">
        <v>6662.7657672615615</v>
      </c>
      <c r="AF8" s="60">
        <v>2360.7359999999999</v>
      </c>
      <c r="AG8" s="60">
        <v>3305.0842495259267</v>
      </c>
      <c r="AH8" s="60">
        <v>2747.2979362988954</v>
      </c>
      <c r="AI8" s="60">
        <v>7424.4302105749257</v>
      </c>
      <c r="AJ8" s="60">
        <v>13135.930941396557</v>
      </c>
      <c r="AK8" s="60">
        <v>12838.573409412687</v>
      </c>
      <c r="AL8" s="60">
        <v>16981.712774470667</v>
      </c>
      <c r="AM8" s="60">
        <v>16575.842276367053</v>
      </c>
      <c r="AN8" s="60">
        <v>17810.704575202541</v>
      </c>
      <c r="AO8" s="60">
        <v>18247.653997271678</v>
      </c>
      <c r="AP8" s="60">
        <v>13932.990157198332</v>
      </c>
      <c r="AQ8" s="60">
        <v>9562.9136264660847</v>
      </c>
      <c r="AR8" s="60">
        <v>2360.7359999999999</v>
      </c>
      <c r="AS8" s="60">
        <v>7211.1368325365247</v>
      </c>
      <c r="AT8" s="60">
        <v>7197.5418880548841</v>
      </c>
      <c r="AU8" s="60">
        <v>12498.927669426997</v>
      </c>
      <c r="AV8" s="60">
        <v>18134.377858089152</v>
      </c>
      <c r="AW8" s="60">
        <v>17454.167533577158</v>
      </c>
      <c r="AX8" s="60">
        <v>18102.134479333628</v>
      </c>
      <c r="AY8" s="60">
        <v>17502.612521871793</v>
      </c>
      <c r="AZ8" s="60">
        <v>18069.94481715146</v>
      </c>
      <c r="BA8" s="60">
        <v>18053.870101803834</v>
      </c>
      <c r="BB8" s="60">
        <v>16292.214383789196</v>
      </c>
      <c r="BC8" s="60">
        <v>13760.662659931066</v>
      </c>
      <c r="BD8" s="60">
        <v>239.36475408562183</v>
      </c>
      <c r="BE8" s="60">
        <v>12351.199399033398</v>
      </c>
      <c r="BF8" s="60">
        <v>12795.418713559162</v>
      </c>
      <c r="BG8" s="60">
        <v>17957.702726857198</v>
      </c>
      <c r="BH8" s="60">
        <v>17941.721546584813</v>
      </c>
      <c r="BI8" s="60">
        <v>17347.503565125153</v>
      </c>
      <c r="BJ8" s="60">
        <v>17909.799127892689</v>
      </c>
      <c r="BK8" s="60">
        <v>17316.636645760751</v>
      </c>
      <c r="BL8" s="60">
        <v>17877.92989106337</v>
      </c>
      <c r="BM8" s="60">
        <v>17862.01518815415</v>
      </c>
      <c r="BN8" s="60">
        <v>16119.070481610517</v>
      </c>
      <c r="BO8" s="60">
        <v>17830.225558041107</v>
      </c>
      <c r="BP8" s="60">
        <v>5019.3269446134818</v>
      </c>
      <c r="BQ8" s="60">
        <v>17530.924618631234</v>
      </c>
      <c r="BR8" s="60">
        <v>17209.006825640303</v>
      </c>
      <c r="BS8" s="60">
        <v>17766.805091506238</v>
      </c>
      <c r="BT8" s="60">
        <v>17750.982992596651</v>
      </c>
      <c r="BU8" s="60">
        <v>17163.071689131757</v>
      </c>
      <c r="BV8" s="60">
        <v>17719.378339037172</v>
      </c>
      <c r="BW8" s="60">
        <v>17132.512028149649</v>
      </c>
      <c r="BX8" s="60">
        <v>17687.826337952622</v>
      </c>
      <c r="BY8" s="60">
        <v>17672.070054670992</v>
      </c>
      <c r="BZ8" s="60">
        <v>16517.209037004443</v>
      </c>
      <c r="CA8" s="60">
        <v>17640.596867874079</v>
      </c>
      <c r="CB8" s="60">
        <v>9835.0323164621113</v>
      </c>
      <c r="CC8" s="60">
        <v>17609.176114532114</v>
      </c>
      <c r="CD8" s="60">
        <v>17025.953586874195</v>
      </c>
      <c r="CE8" s="60">
        <v>17577.807707292421</v>
      </c>
      <c r="CF8" s="60">
        <v>17562.14310620301</v>
      </c>
      <c r="CG8" s="60">
        <v>16980.475702207586</v>
      </c>
      <c r="CH8" s="60">
        <v>17530.85305464872</v>
      </c>
      <c r="CI8" s="60">
        <v>16950.220241067589</v>
      </c>
      <c r="CJ8" s="60">
        <v>17499.615131451141</v>
      </c>
      <c r="CK8" s="60">
        <v>17484.015690841599</v>
      </c>
      <c r="CL8" s="60">
        <v>15777.936096562749</v>
      </c>
      <c r="CM8" s="60">
        <v>17452.855797391094</v>
      </c>
      <c r="CN8" s="60">
        <v>14687.583247263616</v>
      </c>
      <c r="CO8" s="60">
        <v>17421.747815457522</v>
      </c>
      <c r="CP8" s="60">
        <v>16844.722513817396</v>
      </c>
      <c r="CQ8" s="60">
        <v>17390.691658557742</v>
      </c>
      <c r="CR8" s="60">
        <v>17375.182987508942</v>
      </c>
      <c r="CS8" s="60">
        <v>16799.697329373565</v>
      </c>
      <c r="CT8" s="60">
        <v>17344.204406319055</v>
      </c>
      <c r="CU8" s="60">
        <v>16769.743039981091</v>
      </c>
      <c r="CV8" s="60">
        <v>17313.277434584914</v>
      </c>
      <c r="CW8" s="60">
        <v>17297.833275389425</v>
      </c>
      <c r="CX8" s="60">
        <v>15609.911471520802</v>
      </c>
      <c r="CY8" s="60">
        <v>17266.98355667133</v>
      </c>
      <c r="CZ8" s="60">
        <v>16695.075460362037</v>
      </c>
      <c r="DA8" s="60">
        <v>17236.185232727683</v>
      </c>
      <c r="DB8" s="60">
        <v>16665.295468097167</v>
      </c>
      <c r="DC8" s="60">
        <v>17205.438217936215</v>
      </c>
      <c r="DD8" s="60">
        <v>17190.083924754599</v>
      </c>
      <c r="DE8" s="60">
        <v>16620.718477565133</v>
      </c>
      <c r="DF8" s="60">
        <v>17159.413713461625</v>
      </c>
      <c r="DG8" s="60">
        <v>16591.062361968136</v>
      </c>
      <c r="DH8" s="60">
        <v>17128.794597888704</v>
      </c>
      <c r="DI8" s="60">
        <v>17113.504174390466</v>
      </c>
      <c r="DJ8" s="60">
        <v>15443.559412952603</v>
      </c>
      <c r="DK8" s="60">
        <v>17082.961542834382</v>
      </c>
      <c r="DL8" s="60">
        <v>16517.138045369698</v>
      </c>
      <c r="DM8" s="60">
        <v>17052.469794454064</v>
      </c>
      <c r="DN8" s="60">
        <v>16487.654491895504</v>
      </c>
      <c r="DO8" s="60">
        <v>17022.028844479548</v>
      </c>
      <c r="DP8" s="60">
        <v>17006.827392442487</v>
      </c>
      <c r="DQ8" s="60">
        <v>16443.521233821404</v>
      </c>
      <c r="DR8" s="60">
        <v>16976.462481441886</v>
      </c>
      <c r="DS8" s="60">
        <v>16414.160323910342</v>
      </c>
      <c r="DT8" s="60">
        <v>16946.148157539537</v>
      </c>
      <c r="DU8" s="60">
        <v>16931.00993940825</v>
      </c>
      <c r="DV8" s="60">
        <v>15824.536959913021</v>
      </c>
      <c r="DW8" s="60">
        <v>16900.771338178361</v>
      </c>
      <c r="DX8" s="60">
        <v>16340.971871674081</v>
      </c>
      <c r="DY8" s="60">
        <v>16870.583113618159</v>
      </c>
      <c r="DZ8" s="60">
        <v>16311.781806151756</v>
      </c>
      <c r="EA8" s="60">
        <v>16840.445181801515</v>
      </c>
      <c r="EB8" s="60">
        <v>16825.395049483344</v>
      </c>
      <c r="EC8" s="60">
        <v>16268.087863492367</v>
      </c>
      <c r="ED8" s="60">
        <v>16795.332399726325</v>
      </c>
      <c r="EE8" s="60">
        <v>16239.019220703116</v>
      </c>
      <c r="EF8" s="60">
        <v>16765.319833508725</v>
      </c>
      <c r="EG8" s="60">
        <v>16750.332305647469</v>
      </c>
      <c r="EH8" s="60">
        <v>15115.806564096685</v>
      </c>
      <c r="EI8" s="60">
        <v>16720.3947083366</v>
      </c>
      <c r="EJ8" s="60">
        <v>16166.55930781902</v>
      </c>
      <c r="EK8" s="60">
        <v>16690.506986231252</v>
      </c>
      <c r="EL8" s="60">
        <v>16137.659808783284</v>
      </c>
      <c r="EM8" s="60">
        <v>16660.669056240717</v>
      </c>
      <c r="EN8" s="60">
        <v>16645.768737360515</v>
      </c>
      <c r="EO8" s="60">
        <v>16094.400808463919</v>
      </c>
      <c r="EP8" s="60">
        <v>16616.005340049873</v>
      </c>
      <c r="EQ8" s="60">
        <v>16065.621523483702</v>
      </c>
      <c r="ER8" s="60">
        <v>16586.291527732385</v>
      </c>
      <c r="ES8" s="60">
        <v>16571.45319012594</v>
      </c>
      <c r="ET8" s="60">
        <v>14954.372970916884</v>
      </c>
      <c r="EU8" s="60">
        <v>16541.813600452664</v>
      </c>
      <c r="EV8" s="60">
        <v>15993.882897857055</v>
      </c>
      <c r="EW8" s="60">
        <v>16512.22338951247</v>
      </c>
      <c r="EX8" s="60">
        <v>15965.27107292375</v>
      </c>
      <c r="EY8" s="60">
        <v>16482.682475041744</v>
      </c>
      <c r="EZ8" s="60">
        <v>16467.930478312541</v>
      </c>
      <c r="FA8" s="60">
        <v>15922.442685400596</v>
      </c>
      <c r="FB8" s="60">
        <v>16438.463354601521</v>
      </c>
      <c r="FC8" s="60">
        <v>15893.949877876794</v>
      </c>
      <c r="FD8" s="60">
        <v>16409.04532230007</v>
      </c>
      <c r="FE8" s="60">
        <v>16394.35468986482</v>
      </c>
      <c r="FF8" s="60">
        <v>14794.546335143594</v>
      </c>
      <c r="FG8" s="60">
        <v>16365.010141373576</v>
      </c>
      <c r="FH8" s="60">
        <v>15822.925359602354</v>
      </c>
      <c r="FI8" s="60">
        <v>16335.714480084996</v>
      </c>
      <c r="FJ8" s="60">
        <v>15794.59834517896</v>
      </c>
      <c r="FK8" s="60">
        <v>16306.467624554352</v>
      </c>
      <c r="FL8" s="60">
        <v>16291.862473533889</v>
      </c>
      <c r="FM8" s="60">
        <v>15752.196284005751</v>
      </c>
      <c r="FN8" s="60">
        <v>16262.688674228048</v>
      </c>
      <c r="FO8" s="60">
        <v>15723.987102257606</v>
      </c>
      <c r="FP8" s="60">
        <v>16233.563477661472</v>
      </c>
      <c r="FQ8" s="60">
        <v>16219.019080096754</v>
      </c>
      <c r="FR8" s="60">
        <v>15159.036041388281</v>
      </c>
      <c r="FS8" s="60">
        <v>16189.96663586095</v>
      </c>
      <c r="FT8" s="60">
        <v>15653.66958290103</v>
      </c>
      <c r="FU8" s="60">
        <v>16160.962592190233</v>
      </c>
      <c r="FV8" s="60">
        <v>15625.624543900072</v>
      </c>
      <c r="FW8" s="60">
        <v>16132.006868450608</v>
      </c>
      <c r="FX8" s="60">
        <v>16117.54710139356</v>
      </c>
      <c r="FY8" s="60">
        <v>15583.644565299101</v>
      </c>
      <c r="FZ8" s="60">
        <v>16088.663706655614</v>
      </c>
      <c r="GA8" s="60">
        <v>15555.716186032323</v>
      </c>
      <c r="GB8" s="60">
        <v>16059.828430850983</v>
      </c>
      <c r="GC8" s="60">
        <v>16045.42881249194</v>
      </c>
      <c r="GD8" s="60">
        <v>14479.650110542458</v>
      </c>
      <c r="GE8" s="60">
        <v>16016.665564820018</v>
      </c>
      <c r="GF8" s="60">
        <v>15486.098627918711</v>
      </c>
      <c r="GG8" s="60">
        <v>15987.950235919739</v>
      </c>
      <c r="GH8" s="60">
        <v>15458.332757474005</v>
      </c>
      <c r="GI8" s="60">
        <v>15959.282745959754</v>
      </c>
      <c r="GJ8" s="60">
        <v>15944.966915671459</v>
      </c>
      <c r="GK8" s="60">
        <v>15416.770659911354</v>
      </c>
      <c r="GL8" s="60">
        <v>15916.371034729025</v>
      </c>
      <c r="GM8" s="60">
        <v>15389.120287935568</v>
      </c>
      <c r="GN8" s="60">
        <v>15887.822793729916</v>
      </c>
      <c r="GO8" s="60">
        <v>15873.566513401809</v>
      </c>
      <c r="GP8" s="60">
        <v>14324.549005567889</v>
      </c>
      <c r="GQ8" s="60">
        <v>15845.089583546218</v>
      </c>
      <c r="GR8" s="60">
        <v>15320.195723445095</v>
      </c>
      <c r="GS8" s="60">
        <v>15816.66009546474</v>
      </c>
      <c r="GT8" s="60">
        <v>15292.706242630828</v>
      </c>
      <c r="GU8" s="60">
        <v>15788.277970120696</v>
      </c>
      <c r="GV8" s="60">
        <v>15774.104643812265</v>
      </c>
      <c r="GW8" s="60">
        <v>15251.55786639589</v>
      </c>
      <c r="GX8" s="60">
        <v>15745.793414668584</v>
      </c>
      <c r="GY8" s="60">
        <v>15224.182734344859</v>
      </c>
      <c r="GZ8" s="60">
        <v>15717.529351246223</v>
      </c>
      <c r="HA8" s="60">
        <v>15703.414982120183</v>
      </c>
      <c r="HB8" s="60">
        <v>14170.991822552118</v>
      </c>
      <c r="HC8" s="60">
        <v>15675.221519989278</v>
      </c>
      <c r="HD8" s="60">
        <v>15155.944265215441</v>
      </c>
      <c r="HE8" s="60">
        <v>15647.075027383129</v>
      </c>
      <c r="HF8" s="60">
        <v>15128.728422768041</v>
      </c>
      <c r="HG8" s="60">
        <v>15618.975426051817</v>
      </c>
      <c r="HH8" s="60">
        <v>15604.943185196771</v>
      </c>
      <c r="HI8" s="60">
        <v>15087.989649557201</v>
      </c>
      <c r="HJ8" s="60">
        <v>15576.913774344212</v>
      </c>
      <c r="HK8" s="60">
        <v>15060.887017611863</v>
      </c>
      <c r="HL8" s="60">
        <v>15548.931059711536</v>
      </c>
      <c r="HM8" s="60">
        <v>15534.957189161778</v>
      </c>
      <c r="HN8" s="60">
        <v>14519.640449729679</v>
      </c>
      <c r="HO8" s="60">
        <v>15507.044373034554</v>
      </c>
      <c r="HP8" s="60">
        <v>14993.327814248734</v>
      </c>
      <c r="HQ8" s="60">
        <v>15479.178058883645</v>
      </c>
      <c r="HR8" s="60">
        <v>14966.382886291523</v>
      </c>
      <c r="HS8" s="60">
        <v>15451.358169238047</v>
      </c>
      <c r="HT8" s="60">
        <v>15437.465609430346</v>
      </c>
      <c r="HU8" s="60">
        <v>14926.049638795956</v>
      </c>
      <c r="HV8" s="60">
        <v>15409.715211566854</v>
      </c>
      <c r="HW8" s="60">
        <v>14899.216794410209</v>
      </c>
      <c r="HX8" s="60">
        <v>15382.011045095362</v>
      </c>
      <c r="HY8" s="60">
        <v>15368.17627455778</v>
      </c>
      <c r="HZ8" s="60">
        <v>13868.447900770265</v>
      </c>
      <c r="IA8" s="60">
        <v>15340.541310801487</v>
      </c>
      <c r="IB8" s="60">
        <v>14832.330095202409</v>
      </c>
      <c r="IC8" s="60">
        <v>15312.952386127174</v>
      </c>
      <c r="ID8" s="60">
        <v>14805.653384972969</v>
      </c>
      <c r="IE8" s="60">
        <v>15285.409423835008</v>
      </c>
      <c r="IF8" s="60">
        <v>15271.655154648477</v>
      </c>
      <c r="IG8" s="60">
        <v>14765.721626470584</v>
      </c>
      <c r="IH8" s="60">
        <v>15244.18099239681</v>
      </c>
      <c r="II8" s="60">
        <v>14739.155884099817</v>
      </c>
      <c r="IJ8" s="60">
        <v>15216.752601336277</v>
      </c>
      <c r="IK8" s="60">
        <v>15203.0555461685</v>
      </c>
      <c r="IL8" s="60">
        <v>13719.430882128192</v>
      </c>
      <c r="IM8" s="60">
        <v>15175.695668959012</v>
      </c>
      <c r="IN8" s="60">
        <v>14672.934994743429</v>
      </c>
      <c r="IO8" s="60">
        <v>15148.381372544958</v>
      </c>
      <c r="IP8" s="60">
        <v>14646.523832323712</v>
      </c>
      <c r="IQ8" s="60">
        <v>15121.11258099</v>
      </c>
      <c r="IR8" s="60">
        <v>15107.495225839179</v>
      </c>
      <c r="IS8" s="60">
        <v>14606.989566275142</v>
      </c>
      <c r="IT8" s="60">
        <v>15080.294549468908</v>
      </c>
      <c r="IU8" s="60">
        <v>14580.688267107433</v>
      </c>
      <c r="IV8" s="60">
        <v>15053.139188669895</v>
      </c>
      <c r="IW8" s="60">
        <v>15039.578478012667</v>
      </c>
      <c r="IX8" s="60">
        <v>13571.897222662403</v>
      </c>
      <c r="IY8" s="60">
        <v>15012.490949057705</v>
      </c>
      <c r="IZ8" s="60">
        <v>14515.126559935636</v>
      </c>
      <c r="JA8" s="60">
        <v>14985.448547173539</v>
      </c>
      <c r="JB8" s="60">
        <v>14488.97830198474</v>
      </c>
      <c r="JC8" s="60">
        <v>14958.451197179747</v>
      </c>
      <c r="JD8" s="60">
        <v>14944.969393182095</v>
      </c>
      <c r="JE8" s="60">
        <v>14449.837571633334</v>
      </c>
      <c r="JF8" s="60">
        <v>14918.039480334428</v>
      </c>
      <c r="JG8" s="60">
        <v>14423.798083323369</v>
      </c>
      <c r="JH8" s="60">
        <v>14891.154431973511</v>
      </c>
      <c r="JI8" s="60">
        <v>14877.728708613529</v>
      </c>
      <c r="JJ8" s="60">
        <v>13905.326162172074</v>
      </c>
      <c r="JK8" s="60">
        <v>14850.910816878553</v>
      </c>
      <c r="JL8" s="60">
        <v>14358.888996643056</v>
      </c>
      <c r="JM8" s="60">
        <v>14824.137603006267</v>
      </c>
      <c r="JN8" s="60">
        <v>14333.001026132677</v>
      </c>
      <c r="JO8" s="60">
        <v>14797.408992564593</v>
      </c>
      <c r="JP8" s="60">
        <v>14784.061390404124</v>
      </c>
      <c r="JQ8" s="60">
        <v>14294.249914108505</v>
      </c>
      <c r="JR8" s="60">
        <v>14757.399545819411</v>
      </c>
      <c r="JS8" s="60">
        <v>14268.469630514095</v>
      </c>
      <c r="JT8" s="60">
        <v>14730.782119127176</v>
      </c>
      <c r="JU8" s="60">
        <v>14717.490039361237</v>
      </c>
      <c r="JV8" s="60">
        <v>13281.221065070844</v>
      </c>
      <c r="JW8" s="60">
        <v>14690.939100798161</v>
      </c>
      <c r="JX8" s="60">
        <v>14204.206667949189</v>
      </c>
      <c r="JY8" s="60">
        <v>14664.432395361207</v>
      </c>
      <c r="JZ8" s="60">
        <v>14178.576393901685</v>
      </c>
      <c r="KA8" s="60">
        <v>14637.969849359215</v>
      </c>
      <c r="KB8" s="60">
        <v>14624.755113151416</v>
      </c>
      <c r="KC8" s="60">
        <v>14140.211021829471</v>
      </c>
      <c r="KD8" s="60">
        <v>14598.358668399433</v>
      </c>
      <c r="KE8" s="60">
        <v>14114.687362750743</v>
      </c>
      <c r="KF8" s="60">
        <v>14572.006199391177</v>
      </c>
      <c r="KG8" s="60">
        <v>14558.846432891682</v>
      </c>
      <c r="KH8" s="60">
        <v>13138.049474845153</v>
      </c>
      <c r="KI8" s="60">
        <v>14532.559790170217</v>
      </c>
      <c r="KJ8" s="60">
        <v>14051.064092592011</v>
      </c>
      <c r="KK8" s="60">
        <v>14506.316940265348</v>
      </c>
      <c r="KL8" s="60">
        <v>14025.688949821089</v>
      </c>
      <c r="KM8" s="60">
        <v>14480.117810219446</v>
      </c>
      <c r="KN8" s="60">
        <v>14467.034617377591</v>
      </c>
      <c r="KO8" s="60">
        <v>13987.705477932044</v>
      </c>
      <c r="KP8" s="60">
        <v>14440.900930590447</v>
      </c>
      <c r="KQ8" s="60">
        <v>13962.435888853181</v>
      </c>
      <c r="KR8" s="60">
        <v>14414.810781799555</v>
      </c>
      <c r="KS8" s="60">
        <v>14401.782011481388</v>
      </c>
      <c r="KT8" s="60">
        <v>12996.303056684221</v>
      </c>
      <c r="KU8" s="60">
        <v>14375.75703372309</v>
      </c>
      <c r="KV8" s="60">
        <v>13899.445943414505</v>
      </c>
      <c r="KW8" s="60">
        <v>14349.775412854826</v>
      </c>
      <c r="KX8" s="60">
        <v>13874.323392268494</v>
      </c>
      <c r="KY8" s="60">
        <v>14323.837076645214</v>
      </c>
      <c r="KZ8" s="60">
        <v>14310.88411774801</v>
      </c>
      <c r="LA8" s="60">
        <v>13836.71801901602</v>
      </c>
      <c r="LB8" s="60">
        <v>14285.010573355728</v>
      </c>
      <c r="LC8" s="60">
        <v>13811.699970849617</v>
      </c>
      <c r="LD8" s="60">
        <v>14259.180133569698</v>
      </c>
      <c r="LE8" s="60">
        <v>14246.281055458396</v>
      </c>
      <c r="LF8" s="60">
        <v>13315.109324864083</v>
      </c>
      <c r="LG8" s="60">
        <v>14220.515137973365</v>
      </c>
      <c r="LH8" s="60">
        <v>13749.337045830694</v>
      </c>
      <c r="LI8" s="60">
        <v>14194.792145791147</v>
      </c>
      <c r="LJ8" s="60">
        <v>13724.464571938372</v>
      </c>
      <c r="LK8" s="60">
        <v>14169.11200739937</v>
      </c>
      <c r="LL8" s="60">
        <v>14156.28798605987</v>
      </c>
      <c r="LM8" s="60">
        <v>13687.233533617569</v>
      </c>
      <c r="LN8" s="60">
        <v>14130.67199452865</v>
      </c>
      <c r="LO8" s="60">
        <v>13662.464522451492</v>
      </c>
      <c r="LP8" s="60">
        <v>13535.866334059128</v>
      </c>
    </row>
    <row r="9" spans="1:328">
      <c r="D9" s="60">
        <f t="shared" si="11"/>
        <v>0</v>
      </c>
    </row>
    <row r="10" spans="1:328">
      <c r="A10" t="s">
        <v>35</v>
      </c>
      <c r="D10" s="60">
        <f t="shared" si="11"/>
        <v>212903193.46787745</v>
      </c>
      <c r="E10" s="56">
        <f>E5*E$3</f>
        <v>0</v>
      </c>
      <c r="F10" s="56">
        <f t="shared" ref="F10:BQ10" si="12">F5*F$3</f>
        <v>0</v>
      </c>
      <c r="G10" s="56">
        <f t="shared" si="12"/>
        <v>0</v>
      </c>
      <c r="H10" s="56">
        <f t="shared" si="12"/>
        <v>0</v>
      </c>
      <c r="I10" s="56">
        <f t="shared" si="12"/>
        <v>0</v>
      </c>
      <c r="J10" s="56">
        <f t="shared" si="12"/>
        <v>0</v>
      </c>
      <c r="K10" s="56">
        <f t="shared" si="12"/>
        <v>0</v>
      </c>
      <c r="L10" s="56">
        <f t="shared" si="12"/>
        <v>0</v>
      </c>
      <c r="M10" s="56">
        <f t="shared" si="12"/>
        <v>0</v>
      </c>
      <c r="N10" s="56">
        <f t="shared" si="12"/>
        <v>0</v>
      </c>
      <c r="O10" s="56">
        <f t="shared" si="12"/>
        <v>0</v>
      </c>
      <c r="P10" s="56">
        <f t="shared" si="12"/>
        <v>-33617.64</v>
      </c>
      <c r="Q10" s="56">
        <f t="shared" si="12"/>
        <v>-33435.360000000001</v>
      </c>
      <c r="R10" s="56">
        <f t="shared" si="12"/>
        <v>0</v>
      </c>
      <c r="S10" s="56">
        <f t="shared" si="12"/>
        <v>0</v>
      </c>
      <c r="T10" s="56">
        <f t="shared" si="12"/>
        <v>0</v>
      </c>
      <c r="U10" s="56">
        <f t="shared" si="12"/>
        <v>0</v>
      </c>
      <c r="V10" s="56">
        <f t="shared" si="12"/>
        <v>0</v>
      </c>
      <c r="W10" s="56">
        <f t="shared" si="12"/>
        <v>0</v>
      </c>
      <c r="X10" s="56">
        <f t="shared" si="12"/>
        <v>0</v>
      </c>
      <c r="Y10" s="56">
        <f t="shared" si="12"/>
        <v>0</v>
      </c>
      <c r="Z10" s="56">
        <f t="shared" si="12"/>
        <v>0</v>
      </c>
      <c r="AA10" s="56">
        <f t="shared" si="12"/>
        <v>0</v>
      </c>
      <c r="AB10" s="56">
        <f t="shared" si="12"/>
        <v>0</v>
      </c>
      <c r="AC10" s="56">
        <f t="shared" si="12"/>
        <v>1116987.0327454209</v>
      </c>
      <c r="AD10" s="56">
        <f t="shared" si="12"/>
        <v>1098772.3771222862</v>
      </c>
      <c r="AE10" s="56">
        <f t="shared" si="12"/>
        <v>1508453.8191682992</v>
      </c>
      <c r="AF10" s="56">
        <f t="shared" si="12"/>
        <v>1647006.6261434951</v>
      </c>
      <c r="AG10" s="56">
        <f t="shared" si="12"/>
        <v>1788285.5973707561</v>
      </c>
      <c r="AH10" s="56">
        <f t="shared" si="12"/>
        <v>1920883.1856721623</v>
      </c>
      <c r="AI10" s="56">
        <f t="shared" si="12"/>
        <v>2090200.1485926742</v>
      </c>
      <c r="AJ10" s="56">
        <f t="shared" si="12"/>
        <v>2068347.6435232356</v>
      </c>
      <c r="AK10" s="56">
        <f t="shared" si="12"/>
        <v>1773521.3433593903</v>
      </c>
      <c r="AL10" s="56">
        <f t="shared" si="12"/>
        <v>1422656.914249324</v>
      </c>
      <c r="AM10" s="56">
        <f t="shared" si="12"/>
        <v>1136308.9809122831</v>
      </c>
      <c r="AN10" s="56">
        <f t="shared" si="12"/>
        <v>719284.41370066558</v>
      </c>
      <c r="AO10" s="56">
        <f t="shared" si="12"/>
        <v>1052315.724273137</v>
      </c>
      <c r="AP10" s="56">
        <f t="shared" si="12"/>
        <v>1034860.8301757242</v>
      </c>
      <c r="AQ10" s="56">
        <f t="shared" si="12"/>
        <v>1425939.4260761403</v>
      </c>
      <c r="AR10" s="56">
        <f t="shared" si="12"/>
        <v>1558794.8563459499</v>
      </c>
      <c r="AS10" s="56">
        <f t="shared" si="12"/>
        <v>1690876.1012697094</v>
      </c>
      <c r="AT10" s="56">
        <f t="shared" si="12"/>
        <v>1816503.6145700968</v>
      </c>
      <c r="AU10" s="56">
        <f t="shared" si="12"/>
        <v>1976754.4358199411</v>
      </c>
      <c r="AV10" s="56">
        <f t="shared" si="12"/>
        <v>1954368.9584589675</v>
      </c>
      <c r="AW10" s="56">
        <f t="shared" si="12"/>
        <v>1676838.7355021592</v>
      </c>
      <c r="AX10" s="56">
        <f t="shared" si="12"/>
        <v>1324484.3844152854</v>
      </c>
      <c r="AY10" s="56">
        <f t="shared" si="12"/>
        <v>1057400.9102961975</v>
      </c>
      <c r="AZ10" s="56">
        <f t="shared" si="12"/>
        <v>666687.36275081395</v>
      </c>
      <c r="BA10" s="56">
        <f t="shared" si="12"/>
        <v>970666.10472393502</v>
      </c>
      <c r="BB10" s="56">
        <f t="shared" si="12"/>
        <v>973329.5820515157</v>
      </c>
      <c r="BC10" s="56">
        <f t="shared" si="12"/>
        <v>1347429.6653178697</v>
      </c>
      <c r="BD10" s="56">
        <f t="shared" si="12"/>
        <v>1461638.6331569413</v>
      </c>
      <c r="BE10" s="56">
        <f t="shared" si="12"/>
        <v>1598316.9882673919</v>
      </c>
      <c r="BF10" s="56">
        <f t="shared" si="12"/>
        <v>1717390.9093764066</v>
      </c>
      <c r="BG10" s="56">
        <f t="shared" si="12"/>
        <v>1864412.0507312098</v>
      </c>
      <c r="BH10" s="56">
        <f t="shared" si="12"/>
        <v>1803213.7558510099</v>
      </c>
      <c r="BI10" s="56">
        <f t="shared" si="12"/>
        <v>1547658.8317973912</v>
      </c>
      <c r="BJ10" s="56">
        <f t="shared" si="12"/>
        <v>1221884.6347367782</v>
      </c>
      <c r="BK10" s="56">
        <f t="shared" si="12"/>
        <v>975406.50994936645</v>
      </c>
      <c r="BL10" s="56">
        <f t="shared" si="12"/>
        <v>614794.39478908014</v>
      </c>
      <c r="BM10" s="56">
        <f t="shared" si="12"/>
        <v>895346.41922127933</v>
      </c>
      <c r="BN10" s="56">
        <f t="shared" si="12"/>
        <v>897856.02986471506</v>
      </c>
      <c r="BO10" s="56">
        <f t="shared" si="12"/>
        <v>1272245.1566934995</v>
      </c>
      <c r="BP10" s="56">
        <f t="shared" si="12"/>
        <v>1381455.3386008174</v>
      </c>
      <c r="BQ10" s="56">
        <f t="shared" si="12"/>
        <v>1510952.1608571149</v>
      </c>
      <c r="BR10" s="56">
        <f t="shared" ref="BR10:EC10" si="13">BR5*BR$3</f>
        <v>1615477.3326911253</v>
      </c>
      <c r="BS10" s="56">
        <f t="shared" si="13"/>
        <v>1720222.7713983927</v>
      </c>
      <c r="BT10" s="56">
        <f t="shared" si="13"/>
        <v>1663744.2767250095</v>
      </c>
      <c r="BU10" s="56">
        <f t="shared" si="13"/>
        <v>1427905.0148698851</v>
      </c>
      <c r="BV10" s="56">
        <f t="shared" si="13"/>
        <v>1127227.7058124586</v>
      </c>
      <c r="BW10" s="56">
        <f t="shared" si="13"/>
        <v>899765.42031569744</v>
      </c>
      <c r="BX10" s="56">
        <f t="shared" si="13"/>
        <v>566935.53231748554</v>
      </c>
      <c r="BY10" s="56">
        <f t="shared" si="13"/>
        <v>825866.29252232041</v>
      </c>
      <c r="BZ10" s="56">
        <f t="shared" si="13"/>
        <v>830057.05590155022</v>
      </c>
      <c r="CA10" s="56">
        <f t="shared" si="13"/>
        <v>1173720.3886404706</v>
      </c>
      <c r="CB10" s="56">
        <f t="shared" si="13"/>
        <v>1305784.5248447775</v>
      </c>
      <c r="CC10" s="56">
        <f t="shared" si="13"/>
        <v>1395721.5999545455</v>
      </c>
      <c r="CD10" s="56">
        <f t="shared" si="13"/>
        <v>1490520.1614623659</v>
      </c>
      <c r="CE10" s="56">
        <f t="shared" si="13"/>
        <v>1587180.1125018606</v>
      </c>
      <c r="CF10" s="56">
        <f t="shared" si="13"/>
        <v>1535057.4390367807</v>
      </c>
      <c r="CG10" s="56">
        <f t="shared" si="13"/>
        <v>1317412.978370728</v>
      </c>
      <c r="CH10" s="56">
        <f t="shared" si="13"/>
        <v>1039899.0338885217</v>
      </c>
      <c r="CI10" s="56">
        <f t="shared" si="13"/>
        <v>829985.68116486969</v>
      </c>
      <c r="CJ10" s="56">
        <f t="shared" si="13"/>
        <v>522797.50983091164</v>
      </c>
      <c r="CK10" s="56">
        <f t="shared" si="13"/>
        <v>761773.31435262179</v>
      </c>
      <c r="CL10" s="56">
        <f t="shared" si="13"/>
        <v>763999.90174998122</v>
      </c>
      <c r="CM10" s="56">
        <f t="shared" si="13"/>
        <v>1082821.0633602368</v>
      </c>
      <c r="CN10" s="56">
        <f t="shared" si="13"/>
        <v>1234363.9670552572</v>
      </c>
      <c r="CO10" s="56">
        <f t="shared" si="13"/>
        <v>1287716.1917919198</v>
      </c>
      <c r="CP10" s="56">
        <f t="shared" si="13"/>
        <v>1375224.2095801816</v>
      </c>
      <c r="CQ10" s="56">
        <f t="shared" si="13"/>
        <v>1464422.6929371627</v>
      </c>
      <c r="CR10" s="56">
        <f t="shared" si="13"/>
        <v>1416319.9290238286</v>
      </c>
      <c r="CS10" s="56">
        <f t="shared" si="13"/>
        <v>1215466.7157433121</v>
      </c>
      <c r="CT10" s="56">
        <f t="shared" si="13"/>
        <v>959331.58357760904</v>
      </c>
      <c r="CU10" s="56">
        <f t="shared" si="13"/>
        <v>765613.40470153082</v>
      </c>
      <c r="CV10" s="56">
        <f t="shared" si="13"/>
        <v>482091.36526046839</v>
      </c>
      <c r="CW10" s="56">
        <f t="shared" si="13"/>
        <v>702650.10177041125</v>
      </c>
      <c r="CX10" s="56">
        <f t="shared" si="13"/>
        <v>704746.73012179486</v>
      </c>
      <c r="CY10" s="56">
        <f t="shared" si="13"/>
        <v>998957.30272404978</v>
      </c>
      <c r="CZ10" s="56">
        <f t="shared" si="13"/>
        <v>1150893.2769973031</v>
      </c>
      <c r="DA10" s="56">
        <f t="shared" si="13"/>
        <v>1188064.4871118078</v>
      </c>
      <c r="DB10" s="56">
        <f t="shared" si="13"/>
        <v>1268842.7927820568</v>
      </c>
      <c r="DC10" s="56">
        <f t="shared" si="13"/>
        <v>1351155.6756323127</v>
      </c>
      <c r="DD10" s="56">
        <f t="shared" si="13"/>
        <v>1306762.8127338646</v>
      </c>
      <c r="DE10" s="56">
        <f t="shared" si="13"/>
        <v>1121405.5528766254</v>
      </c>
      <c r="DF10" s="56">
        <f t="shared" si="13"/>
        <v>885002.17369385518</v>
      </c>
      <c r="DG10" s="56">
        <f t="shared" si="13"/>
        <v>706229.83064293733</v>
      </c>
      <c r="DH10" s="56">
        <f t="shared" si="13"/>
        <v>444550.55603528232</v>
      </c>
      <c r="DI10" s="56">
        <f t="shared" si="13"/>
        <v>648111.58872842707</v>
      </c>
      <c r="DJ10" s="56">
        <f t="shared" si="13"/>
        <v>650085.450484631</v>
      </c>
      <c r="DK10" s="56">
        <f t="shared" si="13"/>
        <v>921584.83915229782</v>
      </c>
      <c r="DL10" s="56">
        <f t="shared" si="13"/>
        <v>1061824.3488522423</v>
      </c>
      <c r="DM10" s="56">
        <f t="shared" si="13"/>
        <v>1096120.6437029394</v>
      </c>
      <c r="DN10" s="56">
        <f t="shared" si="13"/>
        <v>1170686.916348119</v>
      </c>
      <c r="DO10" s="56">
        <f t="shared" si="13"/>
        <v>1246645.6282740736</v>
      </c>
      <c r="DP10" s="56">
        <f t="shared" si="13"/>
        <v>1205676.5636221436</v>
      </c>
      <c r="DQ10" s="56">
        <f t="shared" si="13"/>
        <v>1034619.8734308595</v>
      </c>
      <c r="DR10" s="56">
        <f t="shared" si="13"/>
        <v>816428.08701504359</v>
      </c>
      <c r="DS10" s="56">
        <f t="shared" si="13"/>
        <v>651448.6089882527</v>
      </c>
      <c r="DT10" s="56">
        <f t="shared" si="13"/>
        <v>409929.22107810015</v>
      </c>
      <c r="DU10" s="56">
        <f t="shared" si="13"/>
        <v>597802.52526922256</v>
      </c>
      <c r="DV10" s="56">
        <f t="shared" si="13"/>
        <v>600940.92379193753</v>
      </c>
      <c r="DW10" s="56">
        <f t="shared" si="13"/>
        <v>850201.49029440759</v>
      </c>
      <c r="DX10" s="56">
        <f t="shared" si="13"/>
        <v>979645.0935779257</v>
      </c>
      <c r="DY10" s="56">
        <f t="shared" si="13"/>
        <v>1011288.7320501484</v>
      </c>
      <c r="DZ10" s="56">
        <f t="shared" si="13"/>
        <v>1080120.8192538528</v>
      </c>
      <c r="EA10" s="56">
        <f t="shared" si="13"/>
        <v>1150215.7808494042</v>
      </c>
      <c r="EB10" s="56">
        <f t="shared" si="13"/>
        <v>1112406.4740980249</v>
      </c>
      <c r="EC10" s="56">
        <f t="shared" si="13"/>
        <v>954547.17430739792</v>
      </c>
      <c r="ED10" s="56">
        <f t="shared" ref="ED10:GO10" si="14">ED5*ED$3</f>
        <v>753163.94203790312</v>
      </c>
      <c r="EE10" s="56">
        <f t="shared" si="14"/>
        <v>600913.2928818675</v>
      </c>
      <c r="EF10" s="56">
        <f t="shared" si="14"/>
        <v>378000.57743738592</v>
      </c>
      <c r="EG10" s="56">
        <f t="shared" si="14"/>
        <v>551395.17014713597</v>
      </c>
      <c r="EH10" s="56">
        <f t="shared" si="14"/>
        <v>553143.6395083192</v>
      </c>
      <c r="EI10" s="56">
        <f t="shared" si="14"/>
        <v>784343.90609383269</v>
      </c>
      <c r="EJ10" s="56">
        <f t="shared" si="14"/>
        <v>903822.81461017684</v>
      </c>
      <c r="EK10" s="56">
        <f t="shared" si="14"/>
        <v>933018.87919050723</v>
      </c>
      <c r="EL10" s="56">
        <f t="shared" si="14"/>
        <v>996557.8623972045</v>
      </c>
      <c r="EM10" s="56">
        <f t="shared" si="14"/>
        <v>1061241.6493696102</v>
      </c>
      <c r="EN10" s="56">
        <f t="shared" si="14"/>
        <v>1026348.4213802457</v>
      </c>
      <c r="EO10" s="56">
        <f t="shared" si="14"/>
        <v>880668.42577154702</v>
      </c>
      <c r="EP10" s="56">
        <f t="shared" si="14"/>
        <v>694798.80648654862</v>
      </c>
      <c r="EQ10" s="56">
        <f t="shared" si="14"/>
        <v>554295.0253327199</v>
      </c>
      <c r="ER10" s="56">
        <f t="shared" si="14"/>
        <v>348555.44113268488</v>
      </c>
      <c r="ES10" s="56">
        <f t="shared" si="14"/>
        <v>508587.16192261438</v>
      </c>
      <c r="ET10" s="56">
        <f t="shared" si="14"/>
        <v>510232.32440030033</v>
      </c>
      <c r="EU10" s="56">
        <f t="shared" si="14"/>
        <v>723584.5671985019</v>
      </c>
      <c r="EV10" s="56">
        <f t="shared" si="14"/>
        <v>833865.9866455032</v>
      </c>
      <c r="EW10" s="56">
        <f t="shared" si="14"/>
        <v>860803.71040105063</v>
      </c>
      <c r="EX10" s="56">
        <f t="shared" si="14"/>
        <v>919456.73433708819</v>
      </c>
      <c r="EY10" s="56">
        <f t="shared" si="14"/>
        <v>979146.99750900525</v>
      </c>
      <c r="EZ10" s="56">
        <f t="shared" si="14"/>
        <v>946944.96030817751</v>
      </c>
      <c r="FA10" s="56">
        <f t="shared" si="14"/>
        <v>812504.71270425979</v>
      </c>
      <c r="FB10" s="56">
        <f t="shared" si="14"/>
        <v>640953.53389726079</v>
      </c>
      <c r="FC10" s="56">
        <f t="shared" si="14"/>
        <v>511290.40480619844</v>
      </c>
      <c r="FD10" s="56">
        <f t="shared" si="14"/>
        <v>321400.86259653169</v>
      </c>
      <c r="FE10" s="56">
        <f t="shared" si="14"/>
        <v>469099.55473030952</v>
      </c>
      <c r="FF10" s="56">
        <f t="shared" si="14"/>
        <v>470647.2400193658</v>
      </c>
      <c r="FG10" s="56">
        <f t="shared" si="14"/>
        <v>667529.01530181849</v>
      </c>
      <c r="FH10" s="56">
        <f t="shared" si="14"/>
        <v>769321.07465092826</v>
      </c>
      <c r="FI10" s="56">
        <f t="shared" si="14"/>
        <v>794175.06572066736</v>
      </c>
      <c r="FJ10" s="56">
        <f t="shared" si="14"/>
        <v>848317.95003058948</v>
      </c>
      <c r="FK10" s="56">
        <f t="shared" si="14"/>
        <v>903400.11007168936</v>
      </c>
      <c r="FL10" s="56">
        <f t="shared" si="14"/>
        <v>873681.71786755335</v>
      </c>
      <c r="FM10" s="56">
        <f t="shared" si="14"/>
        <v>749614.1352750822</v>
      </c>
      <c r="FN10" s="56">
        <f t="shared" si="14"/>
        <v>591278.30604526133</v>
      </c>
      <c r="FO10" s="56">
        <f t="shared" si="14"/>
        <v>471619.51586289681</v>
      </c>
      <c r="FP10" s="56">
        <f t="shared" si="14"/>
        <v>296358.86784029746</v>
      </c>
      <c r="FQ10" s="56">
        <f t="shared" si="14"/>
        <v>432675.00598878472</v>
      </c>
      <c r="FR10" s="56">
        <f t="shared" si="14"/>
        <v>435025.91888993536</v>
      </c>
      <c r="FS10" s="56">
        <f t="shared" si="14"/>
        <v>615813.29749858275</v>
      </c>
      <c r="FT10" s="56">
        <f t="shared" si="14"/>
        <v>709769.59857237025</v>
      </c>
      <c r="FU10" s="56">
        <f t="shared" si="14"/>
        <v>732700.97008412622</v>
      </c>
      <c r="FV10" s="56">
        <f t="shared" si="14"/>
        <v>782680.61994824419</v>
      </c>
      <c r="FW10" s="56">
        <f t="shared" si="14"/>
        <v>833510.35421348433</v>
      </c>
      <c r="FX10" s="56">
        <f t="shared" si="14"/>
        <v>806084.06613746204</v>
      </c>
      <c r="FY10" s="56">
        <f t="shared" si="14"/>
        <v>691588.94900438073</v>
      </c>
      <c r="FZ10" s="56">
        <f t="shared" si="14"/>
        <v>545450.36531025823</v>
      </c>
      <c r="GA10" s="56">
        <f t="shared" si="14"/>
        <v>435024.11208677664</v>
      </c>
      <c r="GB10" s="56">
        <f t="shared" si="14"/>
        <v>273265.29715795477</v>
      </c>
      <c r="GC10" s="56">
        <f t="shared" si="14"/>
        <v>399076.10430372384</v>
      </c>
      <c r="GD10" s="56">
        <f t="shared" si="14"/>
        <v>400445.11905758514</v>
      </c>
      <c r="GE10" s="56">
        <f t="shared" si="14"/>
        <v>568101.60812375101</v>
      </c>
      <c r="GF10" s="56">
        <f t="shared" si="14"/>
        <v>654825.42476879549</v>
      </c>
      <c r="GG10" s="56">
        <f t="shared" si="14"/>
        <v>675982.83748454635</v>
      </c>
      <c r="GH10" s="56">
        <f t="shared" si="14"/>
        <v>722119.46869280282</v>
      </c>
      <c r="GI10" s="56">
        <f t="shared" si="14"/>
        <v>769025.00620413048</v>
      </c>
      <c r="GJ10" s="56">
        <f t="shared" si="14"/>
        <v>743714.05216334295</v>
      </c>
      <c r="GK10" s="56">
        <f t="shared" si="14"/>
        <v>638052.9257293886</v>
      </c>
      <c r="GL10" s="56">
        <f t="shared" si="14"/>
        <v>503171.9223058467</v>
      </c>
      <c r="GM10" s="56">
        <f t="shared" si="14"/>
        <v>401265.93953103456</v>
      </c>
      <c r="GN10" s="56">
        <f t="shared" si="14"/>
        <v>251968.73381520237</v>
      </c>
      <c r="GO10" s="56">
        <f t="shared" si="14"/>
        <v>368083.82672453602</v>
      </c>
      <c r="GP10" s="56">
        <f t="shared" ref="GP10:JA10" si="15">GP5*GP$3</f>
        <v>369371.07933072693</v>
      </c>
      <c r="GQ10" s="56">
        <f t="shared" si="15"/>
        <v>524084.11281865789</v>
      </c>
      <c r="GR10" s="56">
        <f t="shared" si="15"/>
        <v>604132.26666411338</v>
      </c>
      <c r="GS10" s="56">
        <f t="shared" si="15"/>
        <v>623652.89109252323</v>
      </c>
      <c r="GT10" s="56">
        <f t="shared" si="15"/>
        <v>666242.0838582078</v>
      </c>
      <c r="GU10" s="56">
        <f t="shared" si="15"/>
        <v>709526.32322951814</v>
      </c>
      <c r="GV10" s="56">
        <f t="shared" si="15"/>
        <v>686167.564919909</v>
      </c>
      <c r="GW10" s="56">
        <f t="shared" si="15"/>
        <v>588658.91841572069</v>
      </c>
      <c r="GX10" s="56">
        <f t="shared" si="15"/>
        <v>464168.22523132229</v>
      </c>
      <c r="GY10" s="56">
        <f t="shared" si="15"/>
        <v>370125.18981959415</v>
      </c>
      <c r="GZ10" s="56">
        <f t="shared" si="15"/>
        <v>232329.51575587472</v>
      </c>
      <c r="HA10" s="56">
        <f t="shared" si="15"/>
        <v>339496.11535210995</v>
      </c>
      <c r="HB10" s="56">
        <f t="shared" si="15"/>
        <v>340706.29710815859</v>
      </c>
      <c r="HC10" s="56">
        <f t="shared" si="15"/>
        <v>483474.94074746495</v>
      </c>
      <c r="HD10" s="56">
        <f t="shared" si="15"/>
        <v>557361.37846046302</v>
      </c>
      <c r="HE10" s="56">
        <f t="shared" si="15"/>
        <v>575371.7826553107</v>
      </c>
      <c r="HF10" s="56">
        <f t="shared" si="15"/>
        <v>614686.37735243735</v>
      </c>
      <c r="HG10" s="56">
        <f t="shared" si="15"/>
        <v>654628.84131606983</v>
      </c>
      <c r="HH10" s="56">
        <f t="shared" si="15"/>
        <v>633071.72105906229</v>
      </c>
      <c r="HI10" s="56">
        <f t="shared" si="15"/>
        <v>543086.61407296162</v>
      </c>
      <c r="HJ10" s="56">
        <f t="shared" si="15"/>
        <v>428185.77845040796</v>
      </c>
      <c r="HK10" s="56">
        <f t="shared" si="15"/>
        <v>341399.07288147724</v>
      </c>
      <c r="HL10" s="56">
        <f t="shared" si="15"/>
        <v>214218.82389682069</v>
      </c>
      <c r="HM10" s="56">
        <f t="shared" si="15"/>
        <v>313126.56406858662</v>
      </c>
      <c r="HN10" s="56">
        <f t="shared" si="15"/>
        <v>314888.0363464774</v>
      </c>
      <c r="HO10" s="56">
        <f t="shared" si="15"/>
        <v>446010.33197378932</v>
      </c>
      <c r="HP10" s="56">
        <f t="shared" si="15"/>
        <v>514209.42700388801</v>
      </c>
      <c r="HQ10" s="56">
        <f t="shared" si="15"/>
        <v>530826.39578696573</v>
      </c>
      <c r="HR10" s="56">
        <f t="shared" si="15"/>
        <v>567118.24278007331</v>
      </c>
      <c r="HS10" s="56">
        <f t="shared" si="15"/>
        <v>603976.88191961998</v>
      </c>
      <c r="HT10" s="56">
        <f t="shared" si="15"/>
        <v>584082.4525508415</v>
      </c>
      <c r="HU10" s="56">
        <f t="shared" si="15"/>
        <v>501040.46024824219</v>
      </c>
      <c r="HV10" s="56">
        <f t="shared" si="15"/>
        <v>394990.69876657898</v>
      </c>
      <c r="HW10" s="56">
        <f t="shared" si="15"/>
        <v>314900.50006982585</v>
      </c>
      <c r="HX10" s="56">
        <f t="shared" si="15"/>
        <v>197517.84107999579</v>
      </c>
      <c r="HY10" s="56">
        <f t="shared" si="15"/>
        <v>288803.20687340095</v>
      </c>
      <c r="HZ10" s="56">
        <f t="shared" si="15"/>
        <v>289872.32330605446</v>
      </c>
      <c r="IA10" s="56">
        <f t="shared" si="15"/>
        <v>411446.928010687</v>
      </c>
      <c r="IB10" s="56">
        <f t="shared" si="15"/>
        <v>474396.52804446593</v>
      </c>
      <c r="IC10" s="56">
        <f t="shared" si="15"/>
        <v>489727.818948486</v>
      </c>
      <c r="ID10" s="56">
        <f t="shared" si="15"/>
        <v>523229.3937467236</v>
      </c>
      <c r="IE10" s="56">
        <f t="shared" si="15"/>
        <v>557242.25106867682</v>
      </c>
      <c r="IF10" s="56">
        <f t="shared" si="15"/>
        <v>538882.28062936559</v>
      </c>
      <c r="IG10" s="56">
        <f t="shared" si="15"/>
        <v>462247.75169321214</v>
      </c>
      <c r="IH10" s="56">
        <f t="shared" si="15"/>
        <v>364367.19875530509</v>
      </c>
      <c r="II10" s="56">
        <f t="shared" si="15"/>
        <v>290456.86913201335</v>
      </c>
      <c r="IJ10" s="56">
        <f t="shared" si="15"/>
        <v>182116.97620957205</v>
      </c>
      <c r="IK10" s="56">
        <f t="shared" si="15"/>
        <v>266367.3999680999</v>
      </c>
      <c r="IL10" s="56">
        <f t="shared" si="15"/>
        <v>267372.05286818679</v>
      </c>
      <c r="IM10" s="56">
        <f t="shared" si="15"/>
        <v>379560.19448295474</v>
      </c>
      <c r="IN10" s="56">
        <f t="shared" si="15"/>
        <v>437664.43419517268</v>
      </c>
      <c r="IO10" s="56">
        <f t="shared" si="15"/>
        <v>451809.47501338203</v>
      </c>
      <c r="IP10" s="56">
        <f t="shared" si="15"/>
        <v>482735.36911599297</v>
      </c>
      <c r="IQ10" s="56">
        <f t="shared" si="15"/>
        <v>514122.11619549361</v>
      </c>
      <c r="IR10" s="56">
        <f t="shared" si="15"/>
        <v>497178.26165902906</v>
      </c>
      <c r="IS10" s="56">
        <f t="shared" si="15"/>
        <v>426456.86483474716</v>
      </c>
      <c r="IT10" s="56">
        <f t="shared" si="15"/>
        <v>336116.18733540562</v>
      </c>
      <c r="IU10" s="56">
        <f t="shared" si="15"/>
        <v>267908.94315675675</v>
      </c>
      <c r="IV10" s="56">
        <f t="shared" si="15"/>
        <v>167915.14852542637</v>
      </c>
      <c r="IW10" s="56">
        <f t="shared" si="15"/>
        <v>245672.79033984002</v>
      </c>
      <c r="IX10" s="56">
        <f t="shared" si="15"/>
        <v>246616.73203141327</v>
      </c>
      <c r="IY10" s="56">
        <f t="shared" si="15"/>
        <v>350142.96569499711</v>
      </c>
      <c r="IZ10" s="56">
        <f t="shared" si="15"/>
        <v>403774.86287398246</v>
      </c>
      <c r="JA10" s="56">
        <f t="shared" si="15"/>
        <v>416825.39532590774</v>
      </c>
      <c r="JB10" s="56">
        <f t="shared" ref="JB10:LJ10" si="16">JB5*JB$3</f>
        <v>445373.69232805906</v>
      </c>
      <c r="JC10" s="56">
        <f t="shared" si="16"/>
        <v>474337.04693594761</v>
      </c>
      <c r="JD10" s="56">
        <f t="shared" si="16"/>
        <v>458700.09164662741</v>
      </c>
      <c r="JE10" s="56">
        <f t="shared" si="16"/>
        <v>393435.62863477378</v>
      </c>
      <c r="JF10" s="56">
        <f t="shared" si="16"/>
        <v>310053.97852010321</v>
      </c>
      <c r="JG10" s="56">
        <f t="shared" si="16"/>
        <v>247109.81623265371</v>
      </c>
      <c r="JH10" s="56">
        <f t="shared" si="16"/>
        <v>154819.12735515076</v>
      </c>
      <c r="JI10" s="56">
        <f t="shared" si="16"/>
        <v>226584.36415392233</v>
      </c>
      <c r="JJ10" s="56">
        <f t="shared" si="16"/>
        <v>227904.5140480916</v>
      </c>
      <c r="JK10" s="56">
        <f t="shared" si="16"/>
        <v>323004.10168583336</v>
      </c>
      <c r="JL10" s="56">
        <f t="shared" si="16"/>
        <v>372507.95341825904</v>
      </c>
      <c r="JM10" s="56">
        <f t="shared" si="16"/>
        <v>384548.62709284166</v>
      </c>
      <c r="JN10" s="56">
        <f t="shared" si="16"/>
        <v>410902.17288404168</v>
      </c>
      <c r="JO10" s="56">
        <f t="shared" si="16"/>
        <v>437629.2072382163</v>
      </c>
      <c r="JP10" s="56">
        <f t="shared" si="16"/>
        <v>423198.35714980162</v>
      </c>
      <c r="JQ10" s="56">
        <f t="shared" si="16"/>
        <v>362969.8213059057</v>
      </c>
      <c r="JR10" s="56">
        <f t="shared" si="16"/>
        <v>286011.09998819378</v>
      </c>
      <c r="JS10" s="56">
        <f t="shared" si="16"/>
        <v>227923.95911408126</v>
      </c>
      <c r="JT10" s="56">
        <f t="shared" si="16"/>
        <v>142742.92304728634</v>
      </c>
      <c r="JU10" s="56">
        <f t="shared" si="16"/>
        <v>208977.56878287255</v>
      </c>
      <c r="JV10" s="56">
        <f t="shared" si="16"/>
        <v>209810.52835831317</v>
      </c>
      <c r="JW10" s="56">
        <f t="shared" si="16"/>
        <v>297967.24908028106</v>
      </c>
      <c r="JX10" s="56">
        <f t="shared" si="16"/>
        <v>343660.84339522693</v>
      </c>
      <c r="JY10" s="56">
        <f t="shared" si="16"/>
        <v>354769.7638113288</v>
      </c>
      <c r="JZ10" s="56">
        <f t="shared" si="16"/>
        <v>379097.33901869482</v>
      </c>
      <c r="KA10" s="56">
        <f t="shared" si="16"/>
        <v>403760.6870975318</v>
      </c>
      <c r="KB10" s="56">
        <f t="shared" si="16"/>
        <v>390442.92127783515</v>
      </c>
      <c r="KC10" s="56">
        <f t="shared" si="16"/>
        <v>334861.78316288366</v>
      </c>
      <c r="KD10" s="56">
        <f t="shared" si="16"/>
        <v>263831.19376153476</v>
      </c>
      <c r="KE10" s="56">
        <f t="shared" si="16"/>
        <v>210226.338708514</v>
      </c>
      <c r="KF10" s="56">
        <f t="shared" si="16"/>
        <v>131607.22512113728</v>
      </c>
      <c r="KG10" s="56">
        <f t="shared" si="16"/>
        <v>192737.50277675848</v>
      </c>
      <c r="KH10" s="56">
        <f t="shared" si="16"/>
        <v>193519.80855357111</v>
      </c>
      <c r="KI10" s="56">
        <f t="shared" si="16"/>
        <v>274869.69771663001</v>
      </c>
      <c r="KJ10" s="56">
        <f t="shared" si="16"/>
        <v>317046.35490259965</v>
      </c>
      <c r="KK10" s="56">
        <f t="shared" si="16"/>
        <v>327295.58923037344</v>
      </c>
      <c r="KL10" s="56">
        <f t="shared" si="16"/>
        <v>349752.99143138999</v>
      </c>
      <c r="KM10" s="56">
        <f t="shared" si="16"/>
        <v>372511.96313612029</v>
      </c>
      <c r="KN10" s="56">
        <f t="shared" si="16"/>
        <v>360221.43435346929</v>
      </c>
      <c r="KO10" s="56">
        <f t="shared" si="16"/>
        <v>308929.13664031064</v>
      </c>
      <c r="KP10" s="56">
        <f t="shared" si="16"/>
        <v>243370.00187096285</v>
      </c>
      <c r="KQ10" s="56">
        <f t="shared" si="16"/>
        <v>193901.60567742132</v>
      </c>
      <c r="KR10" s="56">
        <f t="shared" si="16"/>
        <v>121338.88397544611</v>
      </c>
      <c r="KS10" s="56">
        <f t="shared" si="16"/>
        <v>177758.16851974456</v>
      </c>
      <c r="KT10" s="56">
        <f t="shared" si="16"/>
        <v>178492.80620983866</v>
      </c>
      <c r="KU10" s="56">
        <f t="shared" si="16"/>
        <v>253561.32565056917</v>
      </c>
      <c r="KV10" s="56">
        <f t="shared" si="16"/>
        <v>292491.7823642724</v>
      </c>
      <c r="KW10" s="56">
        <f t="shared" si="16"/>
        <v>301947.82607729617</v>
      </c>
      <c r="KX10" s="56">
        <f t="shared" si="16"/>
        <v>322678.86872740882</v>
      </c>
      <c r="KY10" s="56">
        <f t="shared" si="16"/>
        <v>343680.47807968681</v>
      </c>
      <c r="KZ10" s="56">
        <f t="shared" si="16"/>
        <v>332337.95960970019</v>
      </c>
      <c r="LA10" s="56">
        <f t="shared" si="16"/>
        <v>285003.60519974306</v>
      </c>
      <c r="LB10" s="56">
        <f t="shared" si="16"/>
        <v>224494.4304426361</v>
      </c>
      <c r="LC10" s="56">
        <f t="shared" si="16"/>
        <v>178843.34488405427</v>
      </c>
      <c r="LD10" s="56">
        <f t="shared" si="16"/>
        <v>111870.43278138241</v>
      </c>
      <c r="LE10" s="56">
        <f t="shared" si="16"/>
        <v>163941.78272416117</v>
      </c>
      <c r="LF10" s="56">
        <f t="shared" si="16"/>
        <v>164931.42031433186</v>
      </c>
      <c r="LG10" s="56">
        <f t="shared" si="16"/>
        <v>233903.62570674441</v>
      </c>
      <c r="LH10" s="56">
        <f t="shared" si="16"/>
        <v>269837.77398193878</v>
      </c>
      <c r="LI10" s="56">
        <f t="shared" si="16"/>
        <v>278561.98145753756</v>
      </c>
      <c r="LJ10" s="56">
        <f t="shared" si="16"/>
        <v>297699.41594323423</v>
      </c>
      <c r="LK10" s="56">
        <f t="shared" ref="LK10:LP10" si="17">LK5*LK$3</f>
        <v>317079.3299498065</v>
      </c>
      <c r="LL10" s="56">
        <f t="shared" si="17"/>
        <v>306611.70503865095</v>
      </c>
      <c r="LM10" s="56">
        <f t="shared" si="17"/>
        <v>262929.92348831019</v>
      </c>
      <c r="LN10" s="56">
        <f t="shared" si="17"/>
        <v>207081.68614421893</v>
      </c>
      <c r="LO10" s="56">
        <f t="shared" si="17"/>
        <v>164953.38382851004</v>
      </c>
      <c r="LP10" s="56">
        <f t="shared" si="17"/>
        <v>99374.325120640133</v>
      </c>
    </row>
    <row r="11" spans="1:328">
      <c r="A11" t="s">
        <v>36</v>
      </c>
      <c r="D11" s="60">
        <f t="shared" si="11"/>
        <v>17580839.202512335</v>
      </c>
      <c r="E11" s="56">
        <f t="shared" ref="E11:BP11" si="18">E6*E$3</f>
        <v>1694516.7680333799</v>
      </c>
      <c r="F11" s="56">
        <f t="shared" si="18"/>
        <v>82527.637500000012</v>
      </c>
      <c r="G11" s="56">
        <f t="shared" si="18"/>
        <v>82103.175000000003</v>
      </c>
      <c r="H11" s="56">
        <f t="shared" si="18"/>
        <v>81678.712500000009</v>
      </c>
      <c r="I11" s="56">
        <f t="shared" si="18"/>
        <v>81254.25</v>
      </c>
      <c r="J11" s="56">
        <f t="shared" si="18"/>
        <v>4606902.6375372</v>
      </c>
      <c r="K11" s="56">
        <f t="shared" si="18"/>
        <v>748664.93127821863</v>
      </c>
      <c r="L11" s="56">
        <f t="shared" si="18"/>
        <v>325277.57292588259</v>
      </c>
      <c r="M11" s="56">
        <f t="shared" si="18"/>
        <v>323551.30832354655</v>
      </c>
      <c r="N11" s="56">
        <f t="shared" si="18"/>
        <v>736808.24684621044</v>
      </c>
      <c r="O11" s="56">
        <f t="shared" si="18"/>
        <v>320098.77911887458</v>
      </c>
      <c r="P11" s="56">
        <f t="shared" si="18"/>
        <v>318372.51451653865</v>
      </c>
      <c r="Q11" s="56">
        <f t="shared" si="18"/>
        <v>2893148.9240364693</v>
      </c>
      <c r="R11" s="56">
        <f t="shared" si="18"/>
        <v>303003.53565908887</v>
      </c>
      <c r="S11" s="56">
        <f t="shared" si="18"/>
        <v>178575.92557064179</v>
      </c>
      <c r="T11" s="56">
        <f t="shared" si="18"/>
        <v>1236759.2363155279</v>
      </c>
      <c r="U11" s="56">
        <f t="shared" si="18"/>
        <v>176607.37206041423</v>
      </c>
      <c r="V11" s="56">
        <f t="shared" si="18"/>
        <v>705776.75780530041</v>
      </c>
      <c r="W11" s="56">
        <f t="shared" si="18"/>
        <v>1176168.4195564138</v>
      </c>
      <c r="X11" s="56">
        <f t="shared" si="18"/>
        <v>86421.325633188768</v>
      </c>
      <c r="Y11" s="56">
        <f t="shared" si="18"/>
        <v>736555.61279969348</v>
      </c>
      <c r="Z11" s="56">
        <f t="shared" si="18"/>
        <v>0</v>
      </c>
      <c r="AA11" s="56">
        <f t="shared" si="18"/>
        <v>0</v>
      </c>
      <c r="AB11" s="56">
        <f t="shared" si="18"/>
        <v>0</v>
      </c>
      <c r="AC11" s="56">
        <f t="shared" si="18"/>
        <v>0</v>
      </c>
      <c r="AD11" s="56">
        <f t="shared" si="18"/>
        <v>0</v>
      </c>
      <c r="AE11" s="56">
        <f t="shared" si="18"/>
        <v>0</v>
      </c>
      <c r="AF11" s="56">
        <f t="shared" si="18"/>
        <v>0</v>
      </c>
      <c r="AG11" s="56">
        <f t="shared" si="18"/>
        <v>0</v>
      </c>
      <c r="AH11" s="56">
        <f t="shared" si="18"/>
        <v>0</v>
      </c>
      <c r="AI11" s="56">
        <f t="shared" si="18"/>
        <v>0</v>
      </c>
      <c r="AJ11" s="56">
        <f t="shared" si="18"/>
        <v>0</v>
      </c>
      <c r="AK11" s="56">
        <f t="shared" si="18"/>
        <v>0</v>
      </c>
      <c r="AL11" s="56">
        <f t="shared" si="18"/>
        <v>0</v>
      </c>
      <c r="AM11" s="56">
        <f t="shared" si="18"/>
        <v>0</v>
      </c>
      <c r="AN11" s="56">
        <f t="shared" si="18"/>
        <v>0</v>
      </c>
      <c r="AO11" s="56">
        <f t="shared" si="18"/>
        <v>0</v>
      </c>
      <c r="AP11" s="56">
        <f t="shared" si="18"/>
        <v>0</v>
      </c>
      <c r="AQ11" s="56">
        <f t="shared" si="18"/>
        <v>0</v>
      </c>
      <c r="AR11" s="56">
        <f t="shared" si="18"/>
        <v>0</v>
      </c>
      <c r="AS11" s="56">
        <f t="shared" si="18"/>
        <v>0</v>
      </c>
      <c r="AT11" s="56">
        <f t="shared" si="18"/>
        <v>0</v>
      </c>
      <c r="AU11" s="56">
        <f t="shared" si="18"/>
        <v>0</v>
      </c>
      <c r="AV11" s="56">
        <f t="shared" si="18"/>
        <v>0</v>
      </c>
      <c r="AW11" s="56">
        <f t="shared" si="18"/>
        <v>0</v>
      </c>
      <c r="AX11" s="56">
        <f t="shared" si="18"/>
        <v>0</v>
      </c>
      <c r="AY11" s="56">
        <f t="shared" si="18"/>
        <v>0</v>
      </c>
      <c r="AZ11" s="56">
        <f t="shared" si="18"/>
        <v>0</v>
      </c>
      <c r="BA11" s="56">
        <f t="shared" si="18"/>
        <v>0</v>
      </c>
      <c r="BB11" s="56">
        <f t="shared" si="18"/>
        <v>0</v>
      </c>
      <c r="BC11" s="56">
        <f t="shared" si="18"/>
        <v>0</v>
      </c>
      <c r="BD11" s="56">
        <f t="shared" si="18"/>
        <v>0</v>
      </c>
      <c r="BE11" s="56">
        <f t="shared" si="18"/>
        <v>0</v>
      </c>
      <c r="BF11" s="56">
        <f t="shared" si="18"/>
        <v>0</v>
      </c>
      <c r="BG11" s="56">
        <f t="shared" si="18"/>
        <v>0</v>
      </c>
      <c r="BH11" s="56">
        <f t="shared" si="18"/>
        <v>0</v>
      </c>
      <c r="BI11" s="56">
        <f t="shared" si="18"/>
        <v>0</v>
      </c>
      <c r="BJ11" s="56">
        <f t="shared" si="18"/>
        <v>0</v>
      </c>
      <c r="BK11" s="56">
        <f t="shared" si="18"/>
        <v>0</v>
      </c>
      <c r="BL11" s="56">
        <f t="shared" si="18"/>
        <v>0</v>
      </c>
      <c r="BM11" s="56">
        <f t="shared" si="18"/>
        <v>0</v>
      </c>
      <c r="BN11" s="56">
        <f t="shared" si="18"/>
        <v>0</v>
      </c>
      <c r="BO11" s="56">
        <f t="shared" si="18"/>
        <v>0</v>
      </c>
      <c r="BP11" s="56">
        <f t="shared" si="18"/>
        <v>0</v>
      </c>
      <c r="BQ11" s="56">
        <f t="shared" ref="BQ11:EB11" si="19">BQ6*BQ$3</f>
        <v>0</v>
      </c>
      <c r="BR11" s="56">
        <f t="shared" si="19"/>
        <v>0</v>
      </c>
      <c r="BS11" s="56">
        <f t="shared" si="19"/>
        <v>0</v>
      </c>
      <c r="BT11" s="56">
        <f t="shared" si="19"/>
        <v>0</v>
      </c>
      <c r="BU11" s="56">
        <f t="shared" si="19"/>
        <v>0</v>
      </c>
      <c r="BV11" s="56">
        <f t="shared" si="19"/>
        <v>0</v>
      </c>
      <c r="BW11" s="56">
        <f t="shared" si="19"/>
        <v>0</v>
      </c>
      <c r="BX11" s="56">
        <f t="shared" si="19"/>
        <v>0</v>
      </c>
      <c r="BY11" s="56">
        <f t="shared" si="19"/>
        <v>0</v>
      </c>
      <c r="BZ11" s="56">
        <f t="shared" si="19"/>
        <v>0</v>
      </c>
      <c r="CA11" s="56">
        <f t="shared" si="19"/>
        <v>0</v>
      </c>
      <c r="CB11" s="56">
        <f t="shared" si="19"/>
        <v>0</v>
      </c>
      <c r="CC11" s="56">
        <f t="shared" si="19"/>
        <v>0</v>
      </c>
      <c r="CD11" s="56">
        <f t="shared" si="19"/>
        <v>0</v>
      </c>
      <c r="CE11" s="56">
        <f t="shared" si="19"/>
        <v>0</v>
      </c>
      <c r="CF11" s="56">
        <f t="shared" si="19"/>
        <v>0</v>
      </c>
      <c r="CG11" s="56">
        <f t="shared" si="19"/>
        <v>0</v>
      </c>
      <c r="CH11" s="56">
        <f t="shared" si="19"/>
        <v>0</v>
      </c>
      <c r="CI11" s="56">
        <f t="shared" si="19"/>
        <v>0</v>
      </c>
      <c r="CJ11" s="56">
        <f t="shared" si="19"/>
        <v>0</v>
      </c>
      <c r="CK11" s="56">
        <f t="shared" si="19"/>
        <v>0</v>
      </c>
      <c r="CL11" s="56">
        <f t="shared" si="19"/>
        <v>0</v>
      </c>
      <c r="CM11" s="56">
        <f t="shared" si="19"/>
        <v>0</v>
      </c>
      <c r="CN11" s="56">
        <f t="shared" si="19"/>
        <v>0</v>
      </c>
      <c r="CO11" s="56">
        <f t="shared" si="19"/>
        <v>0</v>
      </c>
      <c r="CP11" s="56">
        <f t="shared" si="19"/>
        <v>0</v>
      </c>
      <c r="CQ11" s="56">
        <f t="shared" si="19"/>
        <v>0</v>
      </c>
      <c r="CR11" s="56">
        <f t="shared" si="19"/>
        <v>0</v>
      </c>
      <c r="CS11" s="56">
        <f t="shared" si="19"/>
        <v>0</v>
      </c>
      <c r="CT11" s="56">
        <f t="shared" si="19"/>
        <v>0</v>
      </c>
      <c r="CU11" s="56">
        <f t="shared" si="19"/>
        <v>0</v>
      </c>
      <c r="CV11" s="56">
        <f t="shared" si="19"/>
        <v>0</v>
      </c>
      <c r="CW11" s="56">
        <f t="shared" si="19"/>
        <v>0</v>
      </c>
      <c r="CX11" s="56">
        <f t="shared" si="19"/>
        <v>0</v>
      </c>
      <c r="CY11" s="56">
        <f t="shared" si="19"/>
        <v>0</v>
      </c>
      <c r="CZ11" s="56">
        <f t="shared" si="19"/>
        <v>0</v>
      </c>
      <c r="DA11" s="56">
        <f t="shared" si="19"/>
        <v>0</v>
      </c>
      <c r="DB11" s="56">
        <f t="shared" si="19"/>
        <v>0</v>
      </c>
      <c r="DC11" s="56">
        <f t="shared" si="19"/>
        <v>0</v>
      </c>
      <c r="DD11" s="56">
        <f t="shared" si="19"/>
        <v>0</v>
      </c>
      <c r="DE11" s="56">
        <f t="shared" si="19"/>
        <v>0</v>
      </c>
      <c r="DF11" s="56">
        <f t="shared" si="19"/>
        <v>0</v>
      </c>
      <c r="DG11" s="56">
        <f t="shared" si="19"/>
        <v>0</v>
      </c>
      <c r="DH11" s="56">
        <f t="shared" si="19"/>
        <v>0</v>
      </c>
      <c r="DI11" s="56">
        <f t="shared" si="19"/>
        <v>0</v>
      </c>
      <c r="DJ11" s="56">
        <f t="shared" si="19"/>
        <v>0</v>
      </c>
      <c r="DK11" s="56">
        <f t="shared" si="19"/>
        <v>0</v>
      </c>
      <c r="DL11" s="56">
        <f t="shared" si="19"/>
        <v>0</v>
      </c>
      <c r="DM11" s="56">
        <f t="shared" si="19"/>
        <v>0</v>
      </c>
      <c r="DN11" s="56">
        <f t="shared" si="19"/>
        <v>0</v>
      </c>
      <c r="DO11" s="56">
        <f t="shared" si="19"/>
        <v>0</v>
      </c>
      <c r="DP11" s="56">
        <f t="shared" si="19"/>
        <v>0</v>
      </c>
      <c r="DQ11" s="56">
        <f t="shared" si="19"/>
        <v>0</v>
      </c>
      <c r="DR11" s="56">
        <f t="shared" si="19"/>
        <v>0</v>
      </c>
      <c r="DS11" s="56">
        <f t="shared" si="19"/>
        <v>0</v>
      </c>
      <c r="DT11" s="56">
        <f t="shared" si="19"/>
        <v>0</v>
      </c>
      <c r="DU11" s="56">
        <f t="shared" si="19"/>
        <v>0</v>
      </c>
      <c r="DV11" s="56">
        <f t="shared" si="19"/>
        <v>0</v>
      </c>
      <c r="DW11" s="56">
        <f t="shared" si="19"/>
        <v>0</v>
      </c>
      <c r="DX11" s="56">
        <f t="shared" si="19"/>
        <v>0</v>
      </c>
      <c r="DY11" s="56">
        <f t="shared" si="19"/>
        <v>0</v>
      </c>
      <c r="DZ11" s="56">
        <f t="shared" si="19"/>
        <v>0</v>
      </c>
      <c r="EA11" s="56">
        <f t="shared" si="19"/>
        <v>0</v>
      </c>
      <c r="EB11" s="56">
        <f t="shared" si="19"/>
        <v>0</v>
      </c>
      <c r="EC11" s="56">
        <f t="shared" ref="EC11:GN11" si="20">EC6*EC$3</f>
        <v>0</v>
      </c>
      <c r="ED11" s="56">
        <f t="shared" si="20"/>
        <v>0</v>
      </c>
      <c r="EE11" s="56">
        <f t="shared" si="20"/>
        <v>0</v>
      </c>
      <c r="EF11" s="56">
        <f t="shared" si="20"/>
        <v>0</v>
      </c>
      <c r="EG11" s="56">
        <f t="shared" si="20"/>
        <v>0</v>
      </c>
      <c r="EH11" s="56">
        <f t="shared" si="20"/>
        <v>0</v>
      </c>
      <c r="EI11" s="56">
        <f t="shared" si="20"/>
        <v>0</v>
      </c>
      <c r="EJ11" s="56">
        <f t="shared" si="20"/>
        <v>0</v>
      </c>
      <c r="EK11" s="56">
        <f t="shared" si="20"/>
        <v>0</v>
      </c>
      <c r="EL11" s="56">
        <f t="shared" si="20"/>
        <v>0</v>
      </c>
      <c r="EM11" s="56">
        <f t="shared" si="20"/>
        <v>0</v>
      </c>
      <c r="EN11" s="56">
        <f t="shared" si="20"/>
        <v>0</v>
      </c>
      <c r="EO11" s="56">
        <f t="shared" si="20"/>
        <v>0</v>
      </c>
      <c r="EP11" s="56">
        <f t="shared" si="20"/>
        <v>0</v>
      </c>
      <c r="EQ11" s="56">
        <f t="shared" si="20"/>
        <v>0</v>
      </c>
      <c r="ER11" s="56">
        <f t="shared" si="20"/>
        <v>0</v>
      </c>
      <c r="ES11" s="56">
        <f t="shared" si="20"/>
        <v>0</v>
      </c>
      <c r="ET11" s="56">
        <f t="shared" si="20"/>
        <v>0</v>
      </c>
      <c r="EU11" s="56">
        <f t="shared" si="20"/>
        <v>0</v>
      </c>
      <c r="EV11" s="56">
        <f t="shared" si="20"/>
        <v>0</v>
      </c>
      <c r="EW11" s="56">
        <f t="shared" si="20"/>
        <v>0</v>
      </c>
      <c r="EX11" s="56">
        <f t="shared" si="20"/>
        <v>0</v>
      </c>
      <c r="EY11" s="56">
        <f t="shared" si="20"/>
        <v>0</v>
      </c>
      <c r="EZ11" s="56">
        <f t="shared" si="20"/>
        <v>0</v>
      </c>
      <c r="FA11" s="56">
        <f t="shared" si="20"/>
        <v>0</v>
      </c>
      <c r="FB11" s="56">
        <f t="shared" si="20"/>
        <v>0</v>
      </c>
      <c r="FC11" s="56">
        <f t="shared" si="20"/>
        <v>0</v>
      </c>
      <c r="FD11" s="56">
        <f t="shared" si="20"/>
        <v>0</v>
      </c>
      <c r="FE11" s="56">
        <f t="shared" si="20"/>
        <v>0</v>
      </c>
      <c r="FF11" s="56">
        <f t="shared" si="20"/>
        <v>0</v>
      </c>
      <c r="FG11" s="56">
        <f t="shared" si="20"/>
        <v>0</v>
      </c>
      <c r="FH11" s="56">
        <f t="shared" si="20"/>
        <v>0</v>
      </c>
      <c r="FI11" s="56">
        <f t="shared" si="20"/>
        <v>0</v>
      </c>
      <c r="FJ11" s="56">
        <f t="shared" si="20"/>
        <v>0</v>
      </c>
      <c r="FK11" s="56">
        <f t="shared" si="20"/>
        <v>0</v>
      </c>
      <c r="FL11" s="56">
        <f t="shared" si="20"/>
        <v>0</v>
      </c>
      <c r="FM11" s="56">
        <f t="shared" si="20"/>
        <v>0</v>
      </c>
      <c r="FN11" s="56">
        <f t="shared" si="20"/>
        <v>0</v>
      </c>
      <c r="FO11" s="56">
        <f t="shared" si="20"/>
        <v>0</v>
      </c>
      <c r="FP11" s="56">
        <f t="shared" si="20"/>
        <v>0</v>
      </c>
      <c r="FQ11" s="56">
        <f t="shared" si="20"/>
        <v>0</v>
      </c>
      <c r="FR11" s="56">
        <f t="shared" si="20"/>
        <v>0</v>
      </c>
      <c r="FS11" s="56">
        <f t="shared" si="20"/>
        <v>0</v>
      </c>
      <c r="FT11" s="56">
        <f t="shared" si="20"/>
        <v>0</v>
      </c>
      <c r="FU11" s="56">
        <f t="shared" si="20"/>
        <v>0</v>
      </c>
      <c r="FV11" s="56">
        <f t="shared" si="20"/>
        <v>0</v>
      </c>
      <c r="FW11" s="56">
        <f t="shared" si="20"/>
        <v>0</v>
      </c>
      <c r="FX11" s="56">
        <f t="shared" si="20"/>
        <v>0</v>
      </c>
      <c r="FY11" s="56">
        <f t="shared" si="20"/>
        <v>0</v>
      </c>
      <c r="FZ11" s="56">
        <f t="shared" si="20"/>
        <v>0</v>
      </c>
      <c r="GA11" s="56">
        <f t="shared" si="20"/>
        <v>0</v>
      </c>
      <c r="GB11" s="56">
        <f t="shared" si="20"/>
        <v>0</v>
      </c>
      <c r="GC11" s="56">
        <f t="shared" si="20"/>
        <v>0</v>
      </c>
      <c r="GD11" s="56">
        <f t="shared" si="20"/>
        <v>0</v>
      </c>
      <c r="GE11" s="56">
        <f t="shared" si="20"/>
        <v>0</v>
      </c>
      <c r="GF11" s="56">
        <f t="shared" si="20"/>
        <v>0</v>
      </c>
      <c r="GG11" s="56">
        <f t="shared" si="20"/>
        <v>0</v>
      </c>
      <c r="GH11" s="56">
        <f t="shared" si="20"/>
        <v>0</v>
      </c>
      <c r="GI11" s="56">
        <f t="shared" si="20"/>
        <v>0</v>
      </c>
      <c r="GJ11" s="56">
        <f t="shared" si="20"/>
        <v>0</v>
      </c>
      <c r="GK11" s="56">
        <f t="shared" si="20"/>
        <v>0</v>
      </c>
      <c r="GL11" s="56">
        <f t="shared" si="20"/>
        <v>0</v>
      </c>
      <c r="GM11" s="56">
        <f t="shared" si="20"/>
        <v>0</v>
      </c>
      <c r="GN11" s="56">
        <f t="shared" si="20"/>
        <v>0</v>
      </c>
      <c r="GO11" s="56">
        <f t="shared" ref="GO11:IZ11" si="21">GO6*GO$3</f>
        <v>0</v>
      </c>
      <c r="GP11" s="56">
        <f t="shared" si="21"/>
        <v>0</v>
      </c>
      <c r="GQ11" s="56">
        <f t="shared" si="21"/>
        <v>0</v>
      </c>
      <c r="GR11" s="56">
        <f t="shared" si="21"/>
        <v>0</v>
      </c>
      <c r="GS11" s="56">
        <f t="shared" si="21"/>
        <v>0</v>
      </c>
      <c r="GT11" s="56">
        <f t="shared" si="21"/>
        <v>0</v>
      </c>
      <c r="GU11" s="56">
        <f t="shared" si="21"/>
        <v>0</v>
      </c>
      <c r="GV11" s="56">
        <f t="shared" si="21"/>
        <v>0</v>
      </c>
      <c r="GW11" s="56">
        <f t="shared" si="21"/>
        <v>0</v>
      </c>
      <c r="GX11" s="56">
        <f t="shared" si="21"/>
        <v>0</v>
      </c>
      <c r="GY11" s="56">
        <f t="shared" si="21"/>
        <v>0</v>
      </c>
      <c r="GZ11" s="56">
        <f t="shared" si="21"/>
        <v>0</v>
      </c>
      <c r="HA11" s="56">
        <f t="shared" si="21"/>
        <v>0</v>
      </c>
      <c r="HB11" s="56">
        <f t="shared" si="21"/>
        <v>0</v>
      </c>
      <c r="HC11" s="56">
        <f t="shared" si="21"/>
        <v>0</v>
      </c>
      <c r="HD11" s="56">
        <f t="shared" si="21"/>
        <v>0</v>
      </c>
      <c r="HE11" s="56">
        <f t="shared" si="21"/>
        <v>0</v>
      </c>
      <c r="HF11" s="56">
        <f t="shared" si="21"/>
        <v>0</v>
      </c>
      <c r="HG11" s="56">
        <f t="shared" si="21"/>
        <v>0</v>
      </c>
      <c r="HH11" s="56">
        <f t="shared" si="21"/>
        <v>0</v>
      </c>
      <c r="HI11" s="56">
        <f t="shared" si="21"/>
        <v>0</v>
      </c>
      <c r="HJ11" s="56">
        <f t="shared" si="21"/>
        <v>0</v>
      </c>
      <c r="HK11" s="56">
        <f t="shared" si="21"/>
        <v>0</v>
      </c>
      <c r="HL11" s="56">
        <f t="shared" si="21"/>
        <v>0</v>
      </c>
      <c r="HM11" s="56">
        <f t="shared" si="21"/>
        <v>0</v>
      </c>
      <c r="HN11" s="56">
        <f t="shared" si="21"/>
        <v>0</v>
      </c>
      <c r="HO11" s="56">
        <f t="shared" si="21"/>
        <v>0</v>
      </c>
      <c r="HP11" s="56">
        <f t="shared" si="21"/>
        <v>0</v>
      </c>
      <c r="HQ11" s="56">
        <f t="shared" si="21"/>
        <v>0</v>
      </c>
      <c r="HR11" s="56">
        <f t="shared" si="21"/>
        <v>0</v>
      </c>
      <c r="HS11" s="56">
        <f t="shared" si="21"/>
        <v>0</v>
      </c>
      <c r="HT11" s="56">
        <f t="shared" si="21"/>
        <v>0</v>
      </c>
      <c r="HU11" s="56">
        <f t="shared" si="21"/>
        <v>0</v>
      </c>
      <c r="HV11" s="56">
        <f t="shared" si="21"/>
        <v>0</v>
      </c>
      <c r="HW11" s="56">
        <f t="shared" si="21"/>
        <v>0</v>
      </c>
      <c r="HX11" s="56">
        <f t="shared" si="21"/>
        <v>0</v>
      </c>
      <c r="HY11" s="56">
        <f t="shared" si="21"/>
        <v>0</v>
      </c>
      <c r="HZ11" s="56">
        <f t="shared" si="21"/>
        <v>0</v>
      </c>
      <c r="IA11" s="56">
        <f t="shared" si="21"/>
        <v>0</v>
      </c>
      <c r="IB11" s="56">
        <f t="shared" si="21"/>
        <v>0</v>
      </c>
      <c r="IC11" s="56">
        <f t="shared" si="21"/>
        <v>0</v>
      </c>
      <c r="ID11" s="56">
        <f t="shared" si="21"/>
        <v>0</v>
      </c>
      <c r="IE11" s="56">
        <f t="shared" si="21"/>
        <v>2276.6548566941069</v>
      </c>
      <c r="IF11" s="56">
        <f t="shared" si="21"/>
        <v>683788.90463904955</v>
      </c>
      <c r="IG11" s="56">
        <f t="shared" si="21"/>
        <v>0</v>
      </c>
      <c r="IH11" s="56">
        <f t="shared" si="21"/>
        <v>0</v>
      </c>
      <c r="II11" s="56">
        <f t="shared" si="21"/>
        <v>0</v>
      </c>
      <c r="IJ11" s="56">
        <f t="shared" si="21"/>
        <v>0</v>
      </c>
      <c r="IK11" s="56">
        <f t="shared" si="21"/>
        <v>0</v>
      </c>
      <c r="IL11" s="56">
        <f t="shared" si="21"/>
        <v>0</v>
      </c>
      <c r="IM11" s="56">
        <f t="shared" si="21"/>
        <v>0</v>
      </c>
      <c r="IN11" s="56">
        <f t="shared" si="21"/>
        <v>0</v>
      </c>
      <c r="IO11" s="56">
        <f t="shared" si="21"/>
        <v>0</v>
      </c>
      <c r="IP11" s="56">
        <f t="shared" si="21"/>
        <v>0</v>
      </c>
      <c r="IQ11" s="56">
        <f t="shared" si="21"/>
        <v>0</v>
      </c>
      <c r="IR11" s="56">
        <f t="shared" si="21"/>
        <v>0</v>
      </c>
      <c r="IS11" s="56">
        <f t="shared" si="21"/>
        <v>0</v>
      </c>
      <c r="IT11" s="56">
        <f t="shared" si="21"/>
        <v>0</v>
      </c>
      <c r="IU11" s="56">
        <f t="shared" si="21"/>
        <v>0</v>
      </c>
      <c r="IV11" s="56">
        <f t="shared" si="21"/>
        <v>0</v>
      </c>
      <c r="IW11" s="56">
        <f t="shared" si="21"/>
        <v>0</v>
      </c>
      <c r="IX11" s="56">
        <f t="shared" si="21"/>
        <v>0</v>
      </c>
      <c r="IY11" s="56">
        <f t="shared" si="21"/>
        <v>0</v>
      </c>
      <c r="IZ11" s="56">
        <f t="shared" si="21"/>
        <v>0</v>
      </c>
      <c r="JA11" s="56">
        <f t="shared" ref="JA11:LJ11" si="22">JA6*JA$3</f>
        <v>0</v>
      </c>
      <c r="JB11" s="56">
        <f t="shared" si="22"/>
        <v>0</v>
      </c>
      <c r="JC11" s="56">
        <f t="shared" si="22"/>
        <v>0</v>
      </c>
      <c r="JD11" s="56">
        <f t="shared" si="22"/>
        <v>0</v>
      </c>
      <c r="JE11" s="56">
        <f t="shared" si="22"/>
        <v>0</v>
      </c>
      <c r="JF11" s="56">
        <f t="shared" si="22"/>
        <v>0</v>
      </c>
      <c r="JG11" s="56">
        <f t="shared" si="22"/>
        <v>0</v>
      </c>
      <c r="JH11" s="56">
        <f t="shared" si="22"/>
        <v>0</v>
      </c>
      <c r="JI11" s="56">
        <f t="shared" si="22"/>
        <v>0</v>
      </c>
      <c r="JJ11" s="56">
        <f t="shared" si="22"/>
        <v>0</v>
      </c>
      <c r="JK11" s="56">
        <f t="shared" si="22"/>
        <v>0</v>
      </c>
      <c r="JL11" s="56">
        <f t="shared" si="22"/>
        <v>0</v>
      </c>
      <c r="JM11" s="56">
        <f t="shared" si="22"/>
        <v>0</v>
      </c>
      <c r="JN11" s="56">
        <f t="shared" si="22"/>
        <v>0</v>
      </c>
      <c r="JO11" s="56">
        <f t="shared" si="22"/>
        <v>0</v>
      </c>
      <c r="JP11" s="56">
        <f t="shared" si="22"/>
        <v>0</v>
      </c>
      <c r="JQ11" s="56">
        <f t="shared" si="22"/>
        <v>0</v>
      </c>
      <c r="JR11" s="56">
        <f t="shared" si="22"/>
        <v>0</v>
      </c>
      <c r="JS11" s="56">
        <f t="shared" si="22"/>
        <v>0</v>
      </c>
      <c r="JT11" s="56">
        <f t="shared" si="22"/>
        <v>0</v>
      </c>
      <c r="JU11" s="56">
        <f t="shared" si="22"/>
        <v>0</v>
      </c>
      <c r="JV11" s="56">
        <f t="shared" si="22"/>
        <v>0</v>
      </c>
      <c r="JW11" s="56">
        <f t="shared" si="22"/>
        <v>0</v>
      </c>
      <c r="JX11" s="56">
        <f t="shared" si="22"/>
        <v>0</v>
      </c>
      <c r="JY11" s="56">
        <f t="shared" si="22"/>
        <v>0</v>
      </c>
      <c r="JZ11" s="56">
        <f t="shared" si="22"/>
        <v>0</v>
      </c>
      <c r="KA11" s="56">
        <f t="shared" si="22"/>
        <v>0</v>
      </c>
      <c r="KB11" s="56">
        <f t="shared" si="22"/>
        <v>0</v>
      </c>
      <c r="KC11" s="56">
        <f t="shared" si="22"/>
        <v>0</v>
      </c>
      <c r="KD11" s="56">
        <f t="shared" si="22"/>
        <v>0</v>
      </c>
      <c r="KE11" s="56">
        <f t="shared" si="22"/>
        <v>0</v>
      </c>
      <c r="KF11" s="56">
        <f t="shared" si="22"/>
        <v>0</v>
      </c>
      <c r="KG11" s="56">
        <f t="shared" si="22"/>
        <v>0</v>
      </c>
      <c r="KH11" s="56">
        <f t="shared" si="22"/>
        <v>0</v>
      </c>
      <c r="KI11" s="56">
        <f t="shared" si="22"/>
        <v>0</v>
      </c>
      <c r="KJ11" s="56">
        <f t="shared" si="22"/>
        <v>0</v>
      </c>
      <c r="KK11" s="56">
        <f t="shared" si="22"/>
        <v>0</v>
      </c>
      <c r="KL11" s="56">
        <f t="shared" si="22"/>
        <v>0</v>
      </c>
      <c r="KM11" s="56">
        <f t="shared" si="22"/>
        <v>0</v>
      </c>
      <c r="KN11" s="56">
        <f t="shared" si="22"/>
        <v>0</v>
      </c>
      <c r="KO11" s="56">
        <f t="shared" si="22"/>
        <v>0</v>
      </c>
      <c r="KP11" s="56">
        <f t="shared" si="22"/>
        <v>0</v>
      </c>
      <c r="KQ11" s="56">
        <f t="shared" si="22"/>
        <v>0</v>
      </c>
      <c r="KR11" s="56">
        <f t="shared" si="22"/>
        <v>0</v>
      </c>
      <c r="KS11" s="56">
        <f t="shared" si="22"/>
        <v>0</v>
      </c>
      <c r="KT11" s="56">
        <f t="shared" si="22"/>
        <v>0</v>
      </c>
      <c r="KU11" s="56">
        <f t="shared" si="22"/>
        <v>0</v>
      </c>
      <c r="KV11" s="56">
        <f t="shared" si="22"/>
        <v>0</v>
      </c>
      <c r="KW11" s="56">
        <f t="shared" si="22"/>
        <v>0</v>
      </c>
      <c r="KX11" s="56">
        <f t="shared" si="22"/>
        <v>0</v>
      </c>
      <c r="KY11" s="56">
        <f t="shared" si="22"/>
        <v>0</v>
      </c>
      <c r="KZ11" s="56">
        <f t="shared" si="22"/>
        <v>0</v>
      </c>
      <c r="LA11" s="56">
        <f t="shared" si="22"/>
        <v>0</v>
      </c>
      <c r="LB11" s="56">
        <f t="shared" si="22"/>
        <v>0</v>
      </c>
      <c r="LC11" s="56">
        <f t="shared" si="22"/>
        <v>0</v>
      </c>
      <c r="LD11" s="56">
        <f t="shared" si="22"/>
        <v>0</v>
      </c>
      <c r="LE11" s="56">
        <f t="shared" si="22"/>
        <v>0</v>
      </c>
      <c r="LF11" s="56">
        <f t="shared" si="22"/>
        <v>0</v>
      </c>
      <c r="LG11" s="56">
        <f t="shared" si="22"/>
        <v>0</v>
      </c>
      <c r="LH11" s="56">
        <f t="shared" si="22"/>
        <v>0</v>
      </c>
      <c r="LI11" s="56">
        <f t="shared" si="22"/>
        <v>0</v>
      </c>
      <c r="LJ11" s="56">
        <f t="shared" si="22"/>
        <v>0</v>
      </c>
      <c r="LK11" s="56">
        <f t="shared" ref="LK11:LP11" si="23">LK6*LK$3</f>
        <v>0</v>
      </c>
      <c r="LL11" s="56">
        <f t="shared" si="23"/>
        <v>0</v>
      </c>
      <c r="LM11" s="56">
        <f t="shared" si="23"/>
        <v>0</v>
      </c>
      <c r="LN11" s="56">
        <f t="shared" si="23"/>
        <v>0</v>
      </c>
      <c r="LO11" s="56">
        <f t="shared" si="23"/>
        <v>0</v>
      </c>
      <c r="LP11" s="56">
        <f t="shared" si="23"/>
        <v>0</v>
      </c>
    </row>
    <row r="12" spans="1:328">
      <c r="A12" t="s">
        <v>37</v>
      </c>
      <c r="D12" s="60">
        <f t="shared" si="11"/>
        <v>9490715.0519981682</v>
      </c>
      <c r="E12" s="56">
        <f t="shared" ref="E12:BP12" si="24">E7*E$3</f>
        <v>0</v>
      </c>
      <c r="F12" s="56">
        <f t="shared" si="24"/>
        <v>0</v>
      </c>
      <c r="G12" s="56">
        <f t="shared" si="24"/>
        <v>0</v>
      </c>
      <c r="H12" s="56">
        <f t="shared" si="24"/>
        <v>0</v>
      </c>
      <c r="I12" s="56">
        <f t="shared" si="24"/>
        <v>0</v>
      </c>
      <c r="J12" s="56">
        <f t="shared" si="24"/>
        <v>0</v>
      </c>
      <c r="K12" s="56">
        <f t="shared" si="24"/>
        <v>0</v>
      </c>
      <c r="L12" s="56">
        <f t="shared" si="24"/>
        <v>0</v>
      </c>
      <c r="M12" s="56">
        <f t="shared" si="24"/>
        <v>0</v>
      </c>
      <c r="N12" s="56">
        <f t="shared" si="24"/>
        <v>0</v>
      </c>
      <c r="O12" s="56">
        <f t="shared" si="24"/>
        <v>0</v>
      </c>
      <c r="P12" s="56">
        <f t="shared" si="24"/>
        <v>0</v>
      </c>
      <c r="Q12" s="56">
        <f t="shared" si="24"/>
        <v>0</v>
      </c>
      <c r="R12" s="56">
        <f t="shared" si="24"/>
        <v>0</v>
      </c>
      <c r="S12" s="56">
        <f t="shared" si="24"/>
        <v>0</v>
      </c>
      <c r="T12" s="56">
        <f t="shared" si="24"/>
        <v>0</v>
      </c>
      <c r="U12" s="56">
        <f t="shared" si="24"/>
        <v>0</v>
      </c>
      <c r="V12" s="56">
        <f t="shared" si="24"/>
        <v>0</v>
      </c>
      <c r="W12" s="56">
        <f t="shared" si="24"/>
        <v>0</v>
      </c>
      <c r="X12" s="56">
        <f t="shared" si="24"/>
        <v>0</v>
      </c>
      <c r="Y12" s="56">
        <f t="shared" si="24"/>
        <v>0</v>
      </c>
      <c r="Z12" s="56">
        <f t="shared" si="24"/>
        <v>0</v>
      </c>
      <c r="AA12" s="56">
        <f t="shared" si="24"/>
        <v>0</v>
      </c>
      <c r="AB12" s="56">
        <f t="shared" si="24"/>
        <v>0</v>
      </c>
      <c r="AC12" s="56">
        <f t="shared" si="24"/>
        <v>58122.398758357107</v>
      </c>
      <c r="AD12" s="56">
        <f t="shared" si="24"/>
        <v>57359.816857839913</v>
      </c>
      <c r="AE12" s="56">
        <f t="shared" si="24"/>
        <v>58757.37340046162</v>
      </c>
      <c r="AF12" s="56">
        <f t="shared" si="24"/>
        <v>61814.607855563852</v>
      </c>
      <c r="AG12" s="56">
        <f t="shared" si="24"/>
        <v>62082.05753765742</v>
      </c>
      <c r="AH12" s="56">
        <f t="shared" si="24"/>
        <v>62038.38396737101</v>
      </c>
      <c r="AI12" s="56">
        <f t="shared" si="24"/>
        <v>59346.431783264277</v>
      </c>
      <c r="AJ12" s="56">
        <f t="shared" si="24"/>
        <v>58864.072348085276</v>
      </c>
      <c r="AK12" s="56">
        <f t="shared" si="24"/>
        <v>57523.13125849401</v>
      </c>
      <c r="AL12" s="56">
        <f t="shared" si="24"/>
        <v>56399.360289285811</v>
      </c>
      <c r="AM12" s="56">
        <f t="shared" si="24"/>
        <v>55090.354369460911</v>
      </c>
      <c r="AN12" s="56">
        <f t="shared" si="24"/>
        <v>53841.723806762457</v>
      </c>
      <c r="AO12" s="56">
        <f t="shared" si="24"/>
        <v>57216.358730595202</v>
      </c>
      <c r="AP12" s="56">
        <f t="shared" si="24"/>
        <v>56270.765560182976</v>
      </c>
      <c r="AQ12" s="56">
        <f t="shared" si="24"/>
        <v>57770.401766922601</v>
      </c>
      <c r="AR12" s="56">
        <f t="shared" si="24"/>
        <v>57735.330277435074</v>
      </c>
      <c r="AS12" s="56">
        <f t="shared" si="24"/>
        <v>57914.27724438849</v>
      </c>
      <c r="AT12" s="56">
        <f t="shared" si="24"/>
        <v>57733.599218137875</v>
      </c>
      <c r="AU12" s="56">
        <f t="shared" si="24"/>
        <v>57984.430029106035</v>
      </c>
      <c r="AV12" s="56">
        <f t="shared" si="24"/>
        <v>57515.529578110618</v>
      </c>
      <c r="AW12" s="56">
        <f t="shared" si="24"/>
        <v>56249.926183466589</v>
      </c>
      <c r="AX12" s="56">
        <f t="shared" si="24"/>
        <v>55179.808315339498</v>
      </c>
      <c r="AY12" s="56">
        <f t="shared" si="24"/>
        <v>53947.326590531804</v>
      </c>
      <c r="AZ12" s="56">
        <f t="shared" si="24"/>
        <v>52774.481954523399</v>
      </c>
      <c r="BA12" s="56">
        <f t="shared" si="24"/>
        <v>53584.595091105351</v>
      </c>
      <c r="BB12" s="56">
        <f t="shared" si="24"/>
        <v>52709.385508069136</v>
      </c>
      <c r="BC12" s="56">
        <f t="shared" si="24"/>
        <v>54100.611920039504</v>
      </c>
      <c r="BD12" s="56">
        <f t="shared" si="24"/>
        <v>54148.215451402219</v>
      </c>
      <c r="BE12" s="56">
        <f t="shared" si="24"/>
        <v>54227.186799903619</v>
      </c>
      <c r="BF12" s="56">
        <f t="shared" si="24"/>
        <v>54055.380377444562</v>
      </c>
      <c r="BG12" s="56">
        <f t="shared" si="24"/>
        <v>54284.053809209065</v>
      </c>
      <c r="BH12" s="56">
        <f t="shared" si="24"/>
        <v>53829.477693101959</v>
      </c>
      <c r="BI12" s="56">
        <f t="shared" si="24"/>
        <v>52655.385230627806</v>
      </c>
      <c r="BJ12" s="56">
        <f t="shared" si="24"/>
        <v>51665.095871842939</v>
      </c>
      <c r="BK12" s="56">
        <f t="shared" si="24"/>
        <v>50521.402472415975</v>
      </c>
      <c r="BL12" s="56">
        <f t="shared" si="24"/>
        <v>49436.574973090617</v>
      </c>
      <c r="BM12" s="56">
        <f t="shared" si="24"/>
        <v>50188.862356299607</v>
      </c>
      <c r="BN12" s="56">
        <f t="shared" si="24"/>
        <v>49371.225789116957</v>
      </c>
      <c r="BO12" s="56">
        <f t="shared" si="24"/>
        <v>50669.106686048486</v>
      </c>
      <c r="BP12" s="56">
        <f t="shared" si="24"/>
        <v>50708.589311570722</v>
      </c>
      <c r="BQ12" s="56">
        <f t="shared" ref="BQ12:EB12" si="25">BQ7*BQ$3</f>
        <v>50780.557341956162</v>
      </c>
      <c r="BR12" s="56">
        <f t="shared" si="25"/>
        <v>50613.666788438313</v>
      </c>
      <c r="BS12" s="56">
        <f t="shared" si="25"/>
        <v>50906.845298839595</v>
      </c>
      <c r="BT12" s="56">
        <f t="shared" si="25"/>
        <v>50482.599915838931</v>
      </c>
      <c r="BU12" s="56">
        <f t="shared" si="25"/>
        <v>49392.531397551596</v>
      </c>
      <c r="BV12" s="56">
        <f t="shared" si="25"/>
        <v>48475.710703124169</v>
      </c>
      <c r="BW12" s="56">
        <f t="shared" si="25"/>
        <v>47413.773466090483</v>
      </c>
      <c r="BX12" s="56">
        <f t="shared" si="25"/>
        <v>46409.734582069868</v>
      </c>
      <c r="BY12" s="56">
        <f t="shared" si="25"/>
        <v>47107.94470454994</v>
      </c>
      <c r="BZ12" s="56">
        <f t="shared" si="25"/>
        <v>46518.393652924773</v>
      </c>
      <c r="CA12" s="56">
        <f t="shared" si="25"/>
        <v>47542.01299591524</v>
      </c>
      <c r="CB12" s="56">
        <f t="shared" si="25"/>
        <v>47585.631824756652</v>
      </c>
      <c r="CC12" s="56">
        <f t="shared" si="25"/>
        <v>47636.545249229035</v>
      </c>
      <c r="CD12" s="56">
        <f t="shared" si="25"/>
        <v>47475.604782518472</v>
      </c>
      <c r="CE12" s="56">
        <f t="shared" si="25"/>
        <v>47653.192871126179</v>
      </c>
      <c r="CF12" s="56">
        <f t="shared" si="25"/>
        <v>47257.738125240168</v>
      </c>
      <c r="CG12" s="56">
        <f t="shared" si="25"/>
        <v>46246.131811974963</v>
      </c>
      <c r="CH12" s="56">
        <f t="shared" si="25"/>
        <v>45397.783972831618</v>
      </c>
      <c r="CI12" s="56">
        <f t="shared" si="25"/>
        <v>44412.20531352728</v>
      </c>
      <c r="CJ12" s="56">
        <f t="shared" si="25"/>
        <v>43483.38728021639</v>
      </c>
      <c r="CK12" s="56">
        <f t="shared" si="25"/>
        <v>44132.085761571019</v>
      </c>
      <c r="CL12" s="56">
        <f t="shared" si="25"/>
        <v>43417.885829784966</v>
      </c>
      <c r="CM12" s="56">
        <f t="shared" si="25"/>
        <v>44525.077367633137</v>
      </c>
      <c r="CN12" s="56">
        <f t="shared" si="25"/>
        <v>44572.70021869363</v>
      </c>
      <c r="CO12" s="56">
        <f t="shared" si="25"/>
        <v>44604.791891115499</v>
      </c>
      <c r="CP12" s="56">
        <f t="shared" si="25"/>
        <v>44450.938368510018</v>
      </c>
      <c r="CQ12" s="56">
        <f t="shared" si="25"/>
        <v>44612.712483771516</v>
      </c>
      <c r="CR12" s="56">
        <f t="shared" si="25"/>
        <v>44244.048672206816</v>
      </c>
      <c r="CS12" s="56">
        <f t="shared" si="25"/>
        <v>43305.188328719341</v>
      </c>
      <c r="CT12" s="56">
        <f t="shared" si="25"/>
        <v>42520.139248902342</v>
      </c>
      <c r="CU12" s="56">
        <f t="shared" si="25"/>
        <v>41605.361217980215</v>
      </c>
      <c r="CV12" s="56">
        <f t="shared" si="25"/>
        <v>40746.06862155244</v>
      </c>
      <c r="CW12" s="56">
        <f t="shared" si="25"/>
        <v>41348.924319470345</v>
      </c>
      <c r="CX12" s="56">
        <f t="shared" si="25"/>
        <v>40681.627725695653</v>
      </c>
      <c r="CY12" s="56">
        <f t="shared" si="25"/>
        <v>41704.431885451602</v>
      </c>
      <c r="CZ12" s="56">
        <f t="shared" si="25"/>
        <v>41748.50914866833</v>
      </c>
      <c r="DA12" s="56">
        <f t="shared" si="25"/>
        <v>41770.892408644599</v>
      </c>
      <c r="DB12" s="56">
        <f t="shared" si="25"/>
        <v>41623.896020712455</v>
      </c>
      <c r="DC12" s="56">
        <f t="shared" si="25"/>
        <v>41771.17534592835</v>
      </c>
      <c r="DD12" s="56">
        <f t="shared" si="25"/>
        <v>41427.444052503015</v>
      </c>
      <c r="DE12" s="56">
        <f t="shared" si="25"/>
        <v>40556.033583885888</v>
      </c>
      <c r="DF12" s="56">
        <f t="shared" si="25"/>
        <v>39829.502954374744</v>
      </c>
      <c r="DG12" s="56">
        <f t="shared" si="25"/>
        <v>38980.375780537965</v>
      </c>
      <c r="DH12" s="56">
        <f t="shared" si="25"/>
        <v>38185.347233898967</v>
      </c>
      <c r="DI12" s="56">
        <f t="shared" si="25"/>
        <v>38745.749783860352</v>
      </c>
      <c r="DJ12" s="56">
        <f t="shared" si="25"/>
        <v>38122.250431150802</v>
      </c>
      <c r="DK12" s="56">
        <f t="shared" si="25"/>
        <v>39067.064129948521</v>
      </c>
      <c r="DL12" s="56">
        <f t="shared" si="25"/>
        <v>39102.984247309592</v>
      </c>
      <c r="DM12" s="56">
        <f t="shared" si="25"/>
        <v>39121.689229296768</v>
      </c>
      <c r="DN12" s="56">
        <f t="shared" si="25"/>
        <v>38981.318388858403</v>
      </c>
      <c r="DO12" s="56">
        <f t="shared" si="25"/>
        <v>39115.315580209106</v>
      </c>
      <c r="DP12" s="56">
        <f t="shared" si="25"/>
        <v>38794.789565917054</v>
      </c>
      <c r="DQ12" s="56">
        <f t="shared" si="25"/>
        <v>37985.921931119527</v>
      </c>
      <c r="DR12" s="56">
        <f t="shared" si="25"/>
        <v>37313.493128798611</v>
      </c>
      <c r="DS12" s="56">
        <f t="shared" si="25"/>
        <v>36525.245039251313</v>
      </c>
      <c r="DT12" s="56">
        <f t="shared" si="25"/>
        <v>35789.619976539514</v>
      </c>
      <c r="DU12" s="56">
        <f t="shared" si="25"/>
        <v>36310.701357885402</v>
      </c>
      <c r="DV12" s="56">
        <f t="shared" si="25"/>
        <v>35860.162191134412</v>
      </c>
      <c r="DW12" s="56">
        <f t="shared" si="25"/>
        <v>36600.836253905727</v>
      </c>
      <c r="DX12" s="56">
        <f t="shared" si="25"/>
        <v>36629.50991260833</v>
      </c>
      <c r="DY12" s="56">
        <f t="shared" si="25"/>
        <v>36644.912034097579</v>
      </c>
      <c r="DZ12" s="56">
        <f t="shared" si="25"/>
        <v>36510.934747357242</v>
      </c>
      <c r="EA12" s="56">
        <f t="shared" si="25"/>
        <v>36632.764386600655</v>
      </c>
      <c r="EB12" s="56">
        <f t="shared" si="25"/>
        <v>36333.838210482507</v>
      </c>
      <c r="EC12" s="56">
        <f t="shared" ref="EC12:GN12" si="26">EC7*EC$3</f>
        <v>35582.966647965448</v>
      </c>
      <c r="ED12" s="56">
        <f t="shared" si="26"/>
        <v>34960.558941649891</v>
      </c>
      <c r="EE12" s="56">
        <f t="shared" si="26"/>
        <v>34228.768225756219</v>
      </c>
      <c r="EF12" s="56">
        <f t="shared" si="26"/>
        <v>33548.056243335202</v>
      </c>
      <c r="EG12" s="56">
        <f t="shared" si="26"/>
        <v>34032.710667351304</v>
      </c>
      <c r="EH12" s="56">
        <f t="shared" si="26"/>
        <v>33488.300947247459</v>
      </c>
      <c r="EI12" s="56">
        <f t="shared" si="26"/>
        <v>34294.425603377131</v>
      </c>
      <c r="EJ12" s="56">
        <f t="shared" si="26"/>
        <v>34316.675994314966</v>
      </c>
      <c r="EK12" s="56">
        <f t="shared" si="26"/>
        <v>34329.117307837718</v>
      </c>
      <c r="EL12" s="56">
        <f t="shared" si="26"/>
        <v>34201.302360048081</v>
      </c>
      <c r="EM12" s="56">
        <f t="shared" si="26"/>
        <v>34311.988743170325</v>
      </c>
      <c r="EN12" s="56">
        <f t="shared" si="26"/>
        <v>34033.170060337005</v>
      </c>
      <c r="EO12" s="56">
        <f t="shared" si="26"/>
        <v>33336.081453162442</v>
      </c>
      <c r="EP12" s="56">
        <f t="shared" si="26"/>
        <v>32759.924339568701</v>
      </c>
      <c r="EQ12" s="56">
        <f t="shared" si="26"/>
        <v>32080.493488267723</v>
      </c>
      <c r="ER12" s="56">
        <f t="shared" si="26"/>
        <v>31450.546036633918</v>
      </c>
      <c r="ES12" s="56">
        <f t="shared" si="26"/>
        <v>31901.448287616196</v>
      </c>
      <c r="ET12" s="56">
        <f t="shared" si="26"/>
        <v>31392.704063817633</v>
      </c>
      <c r="EU12" s="56">
        <f t="shared" si="26"/>
        <v>32137.269401039335</v>
      </c>
      <c r="EV12" s="56">
        <f t="shared" si="26"/>
        <v>32153.840055211986</v>
      </c>
      <c r="EW12" s="56">
        <f t="shared" si="26"/>
        <v>32163.632040097313</v>
      </c>
      <c r="EX12" s="56">
        <f t="shared" si="26"/>
        <v>32041.750015288635</v>
      </c>
      <c r="EY12" s="56">
        <f t="shared" si="26"/>
        <v>32142.234328968723</v>
      </c>
      <c r="EZ12" s="56">
        <f t="shared" si="26"/>
        <v>31882.135816516889</v>
      </c>
      <c r="FA12" s="56">
        <f t="shared" si="26"/>
        <v>31234.926037116846</v>
      </c>
      <c r="FB12" s="56">
        <f t="shared" si="26"/>
        <v>30701.5355432754</v>
      </c>
      <c r="FC12" s="56">
        <f t="shared" si="26"/>
        <v>30070.667309345139</v>
      </c>
      <c r="FD12" s="56">
        <f t="shared" si="26"/>
        <v>29487.651555408862</v>
      </c>
      <c r="FE12" s="56">
        <f t="shared" si="26"/>
        <v>29907.273905447368</v>
      </c>
      <c r="FF12" s="56">
        <f t="shared" si="26"/>
        <v>29431.837077972708</v>
      </c>
      <c r="FG12" s="56">
        <f t="shared" si="26"/>
        <v>30119.513212262296</v>
      </c>
      <c r="FH12" s="56">
        <f t="shared" si="26"/>
        <v>30131.075162700956</v>
      </c>
      <c r="FI12" s="56">
        <f t="shared" si="26"/>
        <v>30138.501290298842</v>
      </c>
      <c r="FJ12" s="56">
        <f t="shared" si="26"/>
        <v>30022.325442751517</v>
      </c>
      <c r="FK12" s="56">
        <f t="shared" si="26"/>
        <v>30113.472376465383</v>
      </c>
      <c r="FL12" s="56">
        <f t="shared" si="26"/>
        <v>29870.804241629023</v>
      </c>
      <c r="FM12" s="56">
        <f t="shared" si="26"/>
        <v>29269.855328470658</v>
      </c>
      <c r="FN12" s="56">
        <f t="shared" si="26"/>
        <v>28776.012129642906</v>
      </c>
      <c r="FO12" s="56">
        <f t="shared" si="26"/>
        <v>28190.187365508646</v>
      </c>
      <c r="FP12" s="56">
        <f t="shared" si="26"/>
        <v>27650.562058584906</v>
      </c>
      <c r="FQ12" s="56">
        <f t="shared" si="26"/>
        <v>28041.189867371104</v>
      </c>
      <c r="FR12" s="56">
        <f t="shared" si="26"/>
        <v>27696.587247863088</v>
      </c>
      <c r="FS12" s="56">
        <f t="shared" si="26"/>
        <v>28231.96293366978</v>
      </c>
      <c r="FT12" s="56">
        <f t="shared" si="26"/>
        <v>28239.121259484953</v>
      </c>
      <c r="FU12" s="56">
        <f t="shared" si="26"/>
        <v>28244.439349927197</v>
      </c>
      <c r="FV12" s="56">
        <f t="shared" si="26"/>
        <v>28133.746343379658</v>
      </c>
      <c r="FW12" s="56">
        <f t="shared" si="26"/>
        <v>28216.350181246547</v>
      </c>
      <c r="FX12" s="56">
        <f t="shared" si="26"/>
        <v>27989.913209469931</v>
      </c>
      <c r="FY12" s="56">
        <f t="shared" si="26"/>
        <v>27431.872238905744</v>
      </c>
      <c r="FZ12" s="56">
        <f t="shared" si="26"/>
        <v>26974.601452665662</v>
      </c>
      <c r="GA12" s="56">
        <f t="shared" si="26"/>
        <v>26430.558593178823</v>
      </c>
      <c r="GB12" s="56">
        <f t="shared" si="26"/>
        <v>25931.051780835176</v>
      </c>
      <c r="GC12" s="56">
        <f t="shared" si="26"/>
        <v>26294.797883102612</v>
      </c>
      <c r="GD12" s="56">
        <f t="shared" si="26"/>
        <v>25879.51849148536</v>
      </c>
      <c r="GE12" s="56">
        <f t="shared" si="26"/>
        <v>26466.040061950262</v>
      </c>
      <c r="GF12" s="56">
        <f t="shared" si="26"/>
        <v>26469.339866438026</v>
      </c>
      <c r="GG12" s="56">
        <f t="shared" si="26"/>
        <v>26472.784253580965</v>
      </c>
      <c r="GH12" s="56">
        <f t="shared" si="26"/>
        <v>26367.354782629911</v>
      </c>
      <c r="GI12" s="56">
        <f t="shared" si="26"/>
        <v>26442.145015670889</v>
      </c>
      <c r="GJ12" s="56">
        <f t="shared" si="26"/>
        <v>26230.824119382625</v>
      </c>
      <c r="GK12" s="56">
        <f t="shared" si="26"/>
        <v>25712.583646214913</v>
      </c>
      <c r="GL12" s="56">
        <f t="shared" si="26"/>
        <v>25289.136174062191</v>
      </c>
      <c r="GM12" s="56">
        <f t="shared" si="26"/>
        <v>24783.85224160038</v>
      </c>
      <c r="GN12" s="56">
        <f t="shared" si="26"/>
        <v>24321.440693334582</v>
      </c>
      <c r="GO12" s="56">
        <f t="shared" ref="GO12:IZ12" si="27">GO7*GO$3</f>
        <v>24660.258668527065</v>
      </c>
      <c r="GP12" s="56">
        <f t="shared" si="27"/>
        <v>24272.112306814688</v>
      </c>
      <c r="GQ12" s="56">
        <f t="shared" si="27"/>
        <v>24813.740017419837</v>
      </c>
      <c r="GR12" s="56">
        <f t="shared" si="27"/>
        <v>24813.671887874556</v>
      </c>
      <c r="GS12" s="56">
        <f t="shared" si="27"/>
        <v>24815.455407752746</v>
      </c>
      <c r="GT12" s="56">
        <f t="shared" si="27"/>
        <v>24715.074714506234</v>
      </c>
      <c r="GU12" s="56">
        <f t="shared" si="27"/>
        <v>24782.721210817912</v>
      </c>
      <c r="GV12" s="56">
        <f t="shared" si="27"/>
        <v>24585.479442552973</v>
      </c>
      <c r="GW12" s="56">
        <f t="shared" si="27"/>
        <v>24104.159392312165</v>
      </c>
      <c r="GX12" s="56">
        <f t="shared" si="27"/>
        <v>23711.994690066949</v>
      </c>
      <c r="GY12" s="56">
        <f t="shared" si="27"/>
        <v>23242.667708485165</v>
      </c>
      <c r="GZ12" s="56">
        <f t="shared" si="27"/>
        <v>22814.557916121248</v>
      </c>
      <c r="HA12" s="56">
        <f t="shared" si="27"/>
        <v>23130.254327492719</v>
      </c>
      <c r="HB12" s="56">
        <f t="shared" si="27"/>
        <v>22767.450231003993</v>
      </c>
      <c r="HC12" s="56">
        <f t="shared" si="27"/>
        <v>23267.593312418172</v>
      </c>
      <c r="HD12" s="56">
        <f t="shared" si="27"/>
        <v>23264.598305360581</v>
      </c>
      <c r="HE12" s="56">
        <f t="shared" si="27"/>
        <v>23264.914122268572</v>
      </c>
      <c r="HF12" s="56">
        <f t="shared" si="27"/>
        <v>23169.372420042033</v>
      </c>
      <c r="HG12" s="56">
        <f t="shared" si="27"/>
        <v>23230.490187467865</v>
      </c>
      <c r="HH12" s="56">
        <f t="shared" si="27"/>
        <v>23046.363183641202</v>
      </c>
      <c r="HI12" s="56">
        <f t="shared" si="27"/>
        <v>22599.294088336759</v>
      </c>
      <c r="HJ12" s="56">
        <f t="shared" si="27"/>
        <v>22236.064255689442</v>
      </c>
      <c r="HK12" s="56">
        <f t="shared" si="27"/>
        <v>21800.096968142389</v>
      </c>
      <c r="HL12" s="56">
        <f t="shared" si="27"/>
        <v>21403.707601910264</v>
      </c>
      <c r="HM12" s="56">
        <f t="shared" si="27"/>
        <v>21697.953285447802</v>
      </c>
      <c r="HN12" s="56">
        <f t="shared" si="27"/>
        <v>21434.1302901003</v>
      </c>
      <c r="HO12" s="56">
        <f t="shared" si="27"/>
        <v>21820.629369117007</v>
      </c>
      <c r="HP12" s="56">
        <f t="shared" si="27"/>
        <v>21815.103561028729</v>
      </c>
      <c r="HQ12" s="56">
        <f t="shared" si="27"/>
        <v>21814.126844231167</v>
      </c>
      <c r="HR12" s="56">
        <f t="shared" si="27"/>
        <v>21723.219658922313</v>
      </c>
      <c r="HS12" s="56">
        <f t="shared" si="27"/>
        <v>21778.373232109952</v>
      </c>
      <c r="HT12" s="56">
        <f t="shared" si="27"/>
        <v>21606.464056206343</v>
      </c>
      <c r="HU12" s="56">
        <f t="shared" si="27"/>
        <v>21191.171533410408</v>
      </c>
      <c r="HV12" s="56">
        <f t="shared" si="27"/>
        <v>20854.706621421465</v>
      </c>
      <c r="HW12" s="56">
        <f t="shared" si="27"/>
        <v>20449.691414929832</v>
      </c>
      <c r="HX12" s="56">
        <f t="shared" si="27"/>
        <v>20082.637123494853</v>
      </c>
      <c r="HY12" s="56">
        <f t="shared" si="27"/>
        <v>20356.97760077595</v>
      </c>
      <c r="HZ12" s="56">
        <f t="shared" si="27"/>
        <v>20039.953732627335</v>
      </c>
      <c r="IA12" s="56">
        <f t="shared" si="27"/>
        <v>20466.342804813259</v>
      </c>
      <c r="IB12" s="56">
        <f t="shared" si="27"/>
        <v>20458.641445146655</v>
      </c>
      <c r="IC12" s="56">
        <f t="shared" si="27"/>
        <v>20456.530908188091</v>
      </c>
      <c r="ID12" s="56">
        <f t="shared" si="27"/>
        <v>20370.059346916962</v>
      </c>
      <c r="IE12" s="56">
        <f t="shared" si="27"/>
        <v>20419.766828165739</v>
      </c>
      <c r="IF12" s="56">
        <f t="shared" si="27"/>
        <v>20259.241184391256</v>
      </c>
      <c r="IG12" s="56">
        <f t="shared" si="27"/>
        <v>19873.431567008072</v>
      </c>
      <c r="IH12" s="56">
        <f t="shared" si="27"/>
        <v>19561.72601012743</v>
      </c>
      <c r="II12" s="56">
        <f t="shared" si="27"/>
        <v>19185.430957024193</v>
      </c>
      <c r="IJ12" s="56">
        <f t="shared" si="27"/>
        <v>18845.507408319387</v>
      </c>
      <c r="IK12" s="56">
        <f t="shared" si="27"/>
        <v>19101.37249162461</v>
      </c>
      <c r="IL12" s="56">
        <f t="shared" si="27"/>
        <v>18805.001266012332</v>
      </c>
      <c r="IM12" s="56">
        <f t="shared" si="27"/>
        <v>19198.662015335853</v>
      </c>
      <c r="IN12" s="56">
        <f t="shared" si="27"/>
        <v>19189.103315517426</v>
      </c>
      <c r="IO12" s="56">
        <f t="shared" si="27"/>
        <v>19186.002629154918</v>
      </c>
      <c r="IP12" s="56">
        <f t="shared" si="27"/>
        <v>19103.773584802588</v>
      </c>
      <c r="IQ12" s="56">
        <f t="shared" si="27"/>
        <v>19148.510365813461</v>
      </c>
      <c r="IR12" s="56">
        <f t="shared" si="27"/>
        <v>18998.592156366987</v>
      </c>
      <c r="IS12" s="56">
        <f t="shared" si="27"/>
        <v>18640.139187371566</v>
      </c>
      <c r="IT12" s="56">
        <f t="shared" si="27"/>
        <v>18351.339273723705</v>
      </c>
      <c r="IU12" s="56">
        <f t="shared" si="27"/>
        <v>18001.695206835073</v>
      </c>
      <c r="IV12" s="56">
        <f t="shared" si="27"/>
        <v>17686.865274474407</v>
      </c>
      <c r="IW12" s="56">
        <f t="shared" si="27"/>
        <v>17925.577927139224</v>
      </c>
      <c r="IX12" s="56">
        <f t="shared" si="27"/>
        <v>17648.498964745631</v>
      </c>
      <c r="IY12" s="56">
        <f t="shared" si="27"/>
        <v>18011.919898882064</v>
      </c>
      <c r="IZ12" s="56">
        <f t="shared" si="27"/>
        <v>18000.788488226415</v>
      </c>
      <c r="JA12" s="56">
        <f t="shared" ref="JA12:LJ12" si="28">JA7*JA$3</f>
        <v>17996.827577134489</v>
      </c>
      <c r="JB12" s="56">
        <f t="shared" si="28"/>
        <v>17918.653876548484</v>
      </c>
      <c r="JC12" s="56">
        <f t="shared" si="28"/>
        <v>17958.856066075565</v>
      </c>
      <c r="JD12" s="56">
        <f t="shared" si="28"/>
        <v>17818.823267156858</v>
      </c>
      <c r="JE12" s="56">
        <f t="shared" si="28"/>
        <v>17485.755779996813</v>
      </c>
      <c r="JF12" s="56">
        <f t="shared" si="28"/>
        <v>17218.148080302315</v>
      </c>
      <c r="JG12" s="56">
        <f t="shared" si="28"/>
        <v>16893.236624932255</v>
      </c>
      <c r="JH12" s="56">
        <f t="shared" si="28"/>
        <v>16601.617632299818</v>
      </c>
      <c r="JI12" s="56">
        <f t="shared" si="28"/>
        <v>16824.40214236873</v>
      </c>
      <c r="JJ12" s="56">
        <f t="shared" si="28"/>
        <v>16622.216899847597</v>
      </c>
      <c r="JK12" s="56">
        <f t="shared" si="28"/>
        <v>16900.826573475402</v>
      </c>
      <c r="JL12" s="56">
        <f t="shared" si="28"/>
        <v>16888.376650355054</v>
      </c>
      <c r="JM12" s="56">
        <f t="shared" si="28"/>
        <v>16883.672882947692</v>
      </c>
      <c r="JN12" s="56">
        <f t="shared" si="28"/>
        <v>16809.37338579684</v>
      </c>
      <c r="JO12" s="56">
        <f t="shared" si="28"/>
        <v>16845.44096625032</v>
      </c>
      <c r="JP12" s="56">
        <f t="shared" si="28"/>
        <v>16714.621799735509</v>
      </c>
      <c r="JQ12" s="56">
        <f t="shared" si="28"/>
        <v>16405.112311019209</v>
      </c>
      <c r="JR12" s="56">
        <f t="shared" si="28"/>
        <v>16157.112992639539</v>
      </c>
      <c r="JS12" s="56">
        <f t="shared" si="28"/>
        <v>15855.155484175379</v>
      </c>
      <c r="JT12" s="56">
        <f t="shared" si="28"/>
        <v>15585.007425039008</v>
      </c>
      <c r="JU12" s="56">
        <f t="shared" si="28"/>
        <v>15792.996945749228</v>
      </c>
      <c r="JV12" s="56">
        <f t="shared" si="28"/>
        <v>15550.776444889085</v>
      </c>
      <c r="JW12" s="56">
        <f t="shared" si="28"/>
        <v>15860.44395136057</v>
      </c>
      <c r="JX12" s="56">
        <f t="shared" si="28"/>
        <v>15846.902155615919</v>
      </c>
      <c r="JY12" s="56">
        <f t="shared" si="28"/>
        <v>15841.561435588719</v>
      </c>
      <c r="JZ12" s="56">
        <f t="shared" si="28"/>
        <v>15770.961090137867</v>
      </c>
      <c r="KA12" s="56">
        <f t="shared" si="28"/>
        <v>15803.260824390656</v>
      </c>
      <c r="KB12" s="56">
        <f t="shared" si="28"/>
        <v>15681.030203787332</v>
      </c>
      <c r="KC12" s="56">
        <f t="shared" si="28"/>
        <v>15393.384350366079</v>
      </c>
      <c r="KD12" s="56">
        <f t="shared" si="28"/>
        <v>15163.529308603505</v>
      </c>
      <c r="KE12" s="56">
        <f t="shared" si="28"/>
        <v>14882.876529877247</v>
      </c>
      <c r="KF12" s="56">
        <f t="shared" si="28"/>
        <v>14632.591190609697</v>
      </c>
      <c r="KG12" s="56">
        <f t="shared" si="28"/>
        <v>14826.834697050039</v>
      </c>
      <c r="KH12" s="56">
        <f t="shared" si="28"/>
        <v>14600.343286275307</v>
      </c>
      <c r="KI12" s="56">
        <f t="shared" si="28"/>
        <v>14886.162043072338</v>
      </c>
      <c r="KJ12" s="56">
        <f t="shared" si="28"/>
        <v>14871.730073478846</v>
      </c>
      <c r="KK12" s="56">
        <f t="shared" si="28"/>
        <v>14865.847840991339</v>
      </c>
      <c r="KL12" s="56">
        <f t="shared" si="28"/>
        <v>14798.777702420408</v>
      </c>
      <c r="KM12" s="56">
        <f t="shared" si="28"/>
        <v>14827.64581041273</v>
      </c>
      <c r="KN12" s="56">
        <f t="shared" si="28"/>
        <v>14713.422041265119</v>
      </c>
      <c r="KO12" s="56">
        <f t="shared" si="28"/>
        <v>14446.06879889019</v>
      </c>
      <c r="KP12" s="56">
        <f t="shared" si="28"/>
        <v>14233.004542886598</v>
      </c>
      <c r="KQ12" s="56">
        <f t="shared" si="28"/>
        <v>13972.127220345612</v>
      </c>
      <c r="KR12" s="56">
        <f t="shared" si="28"/>
        <v>13740.218134591323</v>
      </c>
      <c r="KS12" s="56">
        <f t="shared" si="28"/>
        <v>13921.686842027058</v>
      </c>
      <c r="KT12" s="56">
        <f t="shared" si="28"/>
        <v>13709.890703511757</v>
      </c>
      <c r="KU12" s="56">
        <f t="shared" si="28"/>
        <v>13973.676872685155</v>
      </c>
      <c r="KV12" s="56">
        <f t="shared" si="28"/>
        <v>13958.533871305499</v>
      </c>
      <c r="KW12" s="56">
        <f t="shared" si="28"/>
        <v>13952.196021094212</v>
      </c>
      <c r="KX12" s="56">
        <f t="shared" si="28"/>
        <v>13888.493237400889</v>
      </c>
      <c r="KY12" s="56">
        <f t="shared" si="28"/>
        <v>13914.237860608342</v>
      </c>
      <c r="KZ12" s="56">
        <f t="shared" si="28"/>
        <v>13807.479576966676</v>
      </c>
      <c r="LA12" s="56">
        <f t="shared" si="28"/>
        <v>13558.962202394874</v>
      </c>
      <c r="LB12" s="56">
        <f t="shared" si="28"/>
        <v>13361.437437783996</v>
      </c>
      <c r="LC12" s="56">
        <f t="shared" si="28"/>
        <v>13118.917440074787</v>
      </c>
      <c r="LD12" s="56">
        <f t="shared" si="28"/>
        <v>12904.010612013086</v>
      </c>
      <c r="LE12" s="56">
        <f t="shared" si="28"/>
        <v>13073.603897814162</v>
      </c>
      <c r="LF12" s="56">
        <f t="shared" si="28"/>
        <v>12918.484856814035</v>
      </c>
      <c r="LG12" s="56">
        <f t="shared" si="28"/>
        <v>13118.969893912265</v>
      </c>
      <c r="LH12" s="56">
        <f t="shared" si="28"/>
        <v>13103.274617335499</v>
      </c>
      <c r="LI12" s="56">
        <f t="shared" si="28"/>
        <v>13096.55834046871</v>
      </c>
      <c r="LJ12" s="56">
        <f t="shared" si="28"/>
        <v>13036.066110463897</v>
      </c>
      <c r="LK12" s="56">
        <f t="shared" ref="LK12:LP12" si="29">LK7*LK$3</f>
        <v>13058.969580884299</v>
      </c>
      <c r="LL12" s="56">
        <f t="shared" si="29"/>
        <v>12959.172900790913</v>
      </c>
      <c r="LM12" s="56">
        <f t="shared" si="29"/>
        <v>12728.140543553278</v>
      </c>
      <c r="LN12" s="56">
        <f t="shared" si="29"/>
        <v>12544.998398462236</v>
      </c>
      <c r="LO12" s="56">
        <f t="shared" si="29"/>
        <v>12319.520585240249</v>
      </c>
      <c r="LP12" s="56">
        <f t="shared" si="29"/>
        <v>282019.42246602441</v>
      </c>
    </row>
    <row r="13" spans="1:328">
      <c r="A13" t="s">
        <v>38</v>
      </c>
      <c r="D13" s="60">
        <f t="shared" si="11"/>
        <v>2160104.8240676648</v>
      </c>
      <c r="E13" s="56">
        <f t="shared" ref="E13:BP13" si="30">E8*E$3</f>
        <v>0</v>
      </c>
      <c r="F13" s="56">
        <f t="shared" si="30"/>
        <v>0</v>
      </c>
      <c r="G13" s="56">
        <f t="shared" si="30"/>
        <v>0</v>
      </c>
      <c r="H13" s="56">
        <f t="shared" si="30"/>
        <v>0</v>
      </c>
      <c r="I13" s="56">
        <f t="shared" si="30"/>
        <v>0</v>
      </c>
      <c r="J13" s="56">
        <f t="shared" si="30"/>
        <v>0</v>
      </c>
      <c r="K13" s="56">
        <f t="shared" si="30"/>
        <v>0</v>
      </c>
      <c r="L13" s="56">
        <f t="shared" si="30"/>
        <v>0</v>
      </c>
      <c r="M13" s="56">
        <f t="shared" si="30"/>
        <v>0</v>
      </c>
      <c r="N13" s="56">
        <f t="shared" si="30"/>
        <v>0</v>
      </c>
      <c r="O13" s="56">
        <f t="shared" si="30"/>
        <v>0</v>
      </c>
      <c r="P13" s="56">
        <f t="shared" si="30"/>
        <v>0</v>
      </c>
      <c r="Q13" s="56">
        <f t="shared" si="30"/>
        <v>0</v>
      </c>
      <c r="R13" s="56">
        <f t="shared" si="30"/>
        <v>0</v>
      </c>
      <c r="S13" s="56">
        <f t="shared" si="30"/>
        <v>0</v>
      </c>
      <c r="T13" s="56">
        <f t="shared" si="30"/>
        <v>0</v>
      </c>
      <c r="U13" s="56">
        <f t="shared" si="30"/>
        <v>0</v>
      </c>
      <c r="V13" s="56">
        <f t="shared" si="30"/>
        <v>0</v>
      </c>
      <c r="W13" s="56">
        <f t="shared" si="30"/>
        <v>0</v>
      </c>
      <c r="X13" s="56">
        <f t="shared" si="30"/>
        <v>0</v>
      </c>
      <c r="Y13" s="56">
        <f t="shared" si="30"/>
        <v>0</v>
      </c>
      <c r="Z13" s="56">
        <f t="shared" si="30"/>
        <v>0</v>
      </c>
      <c r="AA13" s="56">
        <f t="shared" si="30"/>
        <v>0</v>
      </c>
      <c r="AB13" s="56">
        <f t="shared" si="30"/>
        <v>0</v>
      </c>
      <c r="AC13" s="56">
        <f t="shared" si="30"/>
        <v>16802.899938299164</v>
      </c>
      <c r="AD13" s="56">
        <f t="shared" si="30"/>
        <v>12649.238321251827</v>
      </c>
      <c r="AE13" s="56">
        <f t="shared" si="30"/>
        <v>6585.260219089756</v>
      </c>
      <c r="AF13" s="56">
        <f t="shared" si="30"/>
        <v>2319.6636432048331</v>
      </c>
      <c r="AG13" s="56">
        <f t="shared" si="30"/>
        <v>3228.6377847225003</v>
      </c>
      <c r="AH13" s="56">
        <f t="shared" si="30"/>
        <v>2668.0978202210704</v>
      </c>
      <c r="AI13" s="56">
        <f t="shared" si="30"/>
        <v>7168.3353604737667</v>
      </c>
      <c r="AJ13" s="56">
        <f t="shared" si="30"/>
        <v>12608.843082678643</v>
      </c>
      <c r="AK13" s="56">
        <f t="shared" si="30"/>
        <v>12251.530616583073</v>
      </c>
      <c r="AL13" s="56">
        <f t="shared" si="30"/>
        <v>16110.694768620324</v>
      </c>
      <c r="AM13" s="56">
        <f t="shared" si="30"/>
        <v>15633.909077162663</v>
      </c>
      <c r="AN13" s="56">
        <f t="shared" si="30"/>
        <v>16700.607678763579</v>
      </c>
      <c r="AO13" s="56">
        <f t="shared" si="30"/>
        <v>17010.512912387567</v>
      </c>
      <c r="AP13" s="56">
        <f t="shared" si="30"/>
        <v>12912.605991801494</v>
      </c>
      <c r="AQ13" s="56">
        <f t="shared" si="30"/>
        <v>8810.8741876900549</v>
      </c>
      <c r="AR13" s="56">
        <f t="shared" si="30"/>
        <v>2162.3967859666514</v>
      </c>
      <c r="AS13" s="56">
        <f t="shared" si="30"/>
        <v>6566.7562849193228</v>
      </c>
      <c r="AT13" s="56">
        <f t="shared" si="30"/>
        <v>6516.1423111545982</v>
      </c>
      <c r="AU13" s="56">
        <f t="shared" si="30"/>
        <v>11249.631898428073</v>
      </c>
      <c r="AV13" s="56">
        <f t="shared" si="30"/>
        <v>16226.595702195738</v>
      </c>
      <c r="AW13" s="56">
        <f t="shared" si="30"/>
        <v>15526.840534031058</v>
      </c>
      <c r="AX13" s="56">
        <f t="shared" si="30"/>
        <v>16009.321896460062</v>
      </c>
      <c r="AY13" s="56">
        <f t="shared" si="30"/>
        <v>15388.816677318053</v>
      </c>
      <c r="AZ13" s="56">
        <f t="shared" si="30"/>
        <v>15794.954224728699</v>
      </c>
      <c r="BA13" s="56">
        <f t="shared" si="30"/>
        <v>15688.848033026976</v>
      </c>
      <c r="BB13" s="56">
        <f t="shared" si="30"/>
        <v>14075.377673313425</v>
      </c>
      <c r="BC13" s="56">
        <f t="shared" si="30"/>
        <v>11818.938873568552</v>
      </c>
      <c r="BD13" s="56">
        <f t="shared" si="30"/>
        <v>204.38947951722488</v>
      </c>
      <c r="BE13" s="56">
        <f t="shared" si="30"/>
        <v>10484.957308797273</v>
      </c>
      <c r="BF13" s="56">
        <f t="shared" si="30"/>
        <v>10798.693960012697</v>
      </c>
      <c r="BG13" s="56">
        <f t="shared" si="30"/>
        <v>15066.997167359797</v>
      </c>
      <c r="BH13" s="56">
        <f t="shared" si="30"/>
        <v>14965.775926132972</v>
      </c>
      <c r="BI13" s="56">
        <f t="shared" si="30"/>
        <v>14385.710271137496</v>
      </c>
      <c r="BJ13" s="56">
        <f t="shared" si="30"/>
        <v>14765.366675526213</v>
      </c>
      <c r="BK13" s="56">
        <f t="shared" si="30"/>
        <v>14193.0673439326</v>
      </c>
      <c r="BL13" s="56">
        <f t="shared" si="30"/>
        <v>14567.638193301182</v>
      </c>
      <c r="BM13" s="56">
        <f t="shared" si="30"/>
        <v>14469.76802618422</v>
      </c>
      <c r="BN13" s="56">
        <f t="shared" si="30"/>
        <v>12981.66226832987</v>
      </c>
      <c r="BO13" s="56">
        <f t="shared" si="30"/>
        <v>14275.993673955698</v>
      </c>
      <c r="BP13" s="56">
        <f t="shared" si="30"/>
        <v>3995.3441332129241</v>
      </c>
      <c r="BQ13" s="56">
        <f t="shared" ref="BQ13:EB13" si="31">BQ8*BQ$3</f>
        <v>13873.074779098743</v>
      </c>
      <c r="BR13" s="56">
        <f t="shared" si="31"/>
        <v>13538.885312923734</v>
      </c>
      <c r="BS13" s="56">
        <f t="shared" si="31"/>
        <v>13896.186628951144</v>
      </c>
      <c r="BT13" s="56">
        <f t="shared" si="31"/>
        <v>13802.822580823828</v>
      </c>
      <c r="BU13" s="56">
        <f t="shared" si="31"/>
        <v>13267.824306033148</v>
      </c>
      <c r="BV13" s="56">
        <f t="shared" si="31"/>
        <v>13617.970034110713</v>
      </c>
      <c r="BW13" s="56">
        <f t="shared" si="31"/>
        <v>13090.135317604936</v>
      </c>
      <c r="BX13" s="56">
        <f t="shared" si="31"/>
        <v>13435.590353504514</v>
      </c>
      <c r="BY13" s="56">
        <f t="shared" si="31"/>
        <v>13345.317492844104</v>
      </c>
      <c r="BZ13" s="56">
        <f t="shared" si="31"/>
        <v>12400.447232506933</v>
      </c>
      <c r="CA13" s="56">
        <f t="shared" si="31"/>
        <v>13166.585282510649</v>
      </c>
      <c r="CB13" s="56">
        <f t="shared" si="31"/>
        <v>7297.848948269786</v>
      </c>
      <c r="CC13" s="56">
        <f t="shared" si="31"/>
        <v>12990.244141214393</v>
      </c>
      <c r="CD13" s="56">
        <f t="shared" si="31"/>
        <v>12486.735695053001</v>
      </c>
      <c r="CE13" s="56">
        <f t="shared" si="31"/>
        <v>12816.262112165618</v>
      </c>
      <c r="CF13" s="56">
        <f t="shared" si="31"/>
        <v>12730.145895082655</v>
      </c>
      <c r="CG13" s="56">
        <f t="shared" si="31"/>
        <v>12236.717095474431</v>
      </c>
      <c r="CH13" s="56">
        <f t="shared" si="31"/>
        <v>12559.643547378546</v>
      </c>
      <c r="CI13" s="56">
        <f t="shared" si="31"/>
        <v>12072.822282292111</v>
      </c>
      <c r="CJ13" s="56">
        <f t="shared" si="31"/>
        <v>12391.422274538099</v>
      </c>
      <c r="CK13" s="56">
        <f t="shared" si="31"/>
        <v>12308.157497749578</v>
      </c>
      <c r="CL13" s="56">
        <f t="shared" si="31"/>
        <v>11042.343370388769</v>
      </c>
      <c r="CM13" s="56">
        <f t="shared" si="31"/>
        <v>12143.300799807717</v>
      </c>
      <c r="CN13" s="56">
        <f t="shared" si="31"/>
        <v>10159.674437279247</v>
      </c>
      <c r="CO13" s="56">
        <f t="shared" si="31"/>
        <v>11980.649718639133</v>
      </c>
      <c r="CP13" s="56">
        <f t="shared" si="31"/>
        <v>11516.26650613327</v>
      </c>
      <c r="CQ13" s="56">
        <f t="shared" si="31"/>
        <v>11820.174774031713</v>
      </c>
      <c r="CR13" s="56">
        <f t="shared" si="31"/>
        <v>11740.744248168663</v>
      </c>
      <c r="CS13" s="56">
        <f t="shared" si="31"/>
        <v>11285.658270458149</v>
      </c>
      <c r="CT13" s="56">
        <f t="shared" si="31"/>
        <v>11583.479092785648</v>
      </c>
      <c r="CU13" s="56">
        <f t="shared" si="31"/>
        <v>11134.487745385521</v>
      </c>
      <c r="CV13" s="56">
        <f t="shared" si="31"/>
        <v>11428.318084397575</v>
      </c>
      <c r="CW13" s="56">
        <f t="shared" si="31"/>
        <v>11351.517831502968</v>
      </c>
      <c r="CX13" s="56">
        <f t="shared" si="31"/>
        <v>10184.081507789409</v>
      </c>
      <c r="CY13" s="56">
        <f t="shared" si="31"/>
        <v>11199.460426631222</v>
      </c>
      <c r="CZ13" s="56">
        <f t="shared" si="31"/>
        <v>10765.351339203042</v>
      </c>
      <c r="DA13" s="56">
        <f t="shared" si="31"/>
        <v>11049.437558728188</v>
      </c>
      <c r="DB13" s="56">
        <f t="shared" si="31"/>
        <v>10621.14248063432</v>
      </c>
      <c r="DC13" s="56">
        <f t="shared" si="31"/>
        <v>10901.422032360813</v>
      </c>
      <c r="DD13" s="56">
        <f t="shared" si="31"/>
        <v>10828.158623128138</v>
      </c>
      <c r="DE13" s="56">
        <f t="shared" si="31"/>
        <v>10408.439047069474</v>
      </c>
      <c r="DF13" s="56">
        <f t="shared" si="31"/>
        <v>10683.103910819938</v>
      </c>
      <c r="DG13" s="56">
        <f t="shared" si="31"/>
        <v>10269.005839063502</v>
      </c>
      <c r="DH13" s="56">
        <f t="shared" si="31"/>
        <v>10539.990129918779</v>
      </c>
      <c r="DI13" s="56">
        <f t="shared" si="31"/>
        <v>10469.152967259324</v>
      </c>
      <c r="DJ13" s="56">
        <f t="shared" si="31"/>
        <v>9392.4566898199264</v>
      </c>
      <c r="DK13" s="56">
        <f t="shared" si="31"/>
        <v>10328.90204456362</v>
      </c>
      <c r="DL13" s="56">
        <f t="shared" si="31"/>
        <v>9928.5308978657504</v>
      </c>
      <c r="DM13" s="56">
        <f t="shared" si="31"/>
        <v>10190.527838393673</v>
      </c>
      <c r="DN13" s="56">
        <f t="shared" si="31"/>
        <v>9795.5193396646646</v>
      </c>
      <c r="DO13" s="56">
        <f t="shared" si="31"/>
        <v>10054.005261141963</v>
      </c>
      <c r="DP13" s="56">
        <f t="shared" si="31"/>
        <v>9986.4305852287252</v>
      </c>
      <c r="DQ13" s="56">
        <f t="shared" si="31"/>
        <v>9599.331832528178</v>
      </c>
      <c r="DR13" s="56">
        <f t="shared" si="31"/>
        <v>9852.6391438492283</v>
      </c>
      <c r="DS13" s="56">
        <f t="shared" si="31"/>
        <v>9470.7254650468894</v>
      </c>
      <c r="DT13" s="56">
        <f t="shared" si="31"/>
        <v>9720.6380685696495</v>
      </c>
      <c r="DU13" s="56">
        <f t="shared" si="31"/>
        <v>9655.301426220236</v>
      </c>
      <c r="DV13" s="56">
        <f t="shared" si="31"/>
        <v>8971.6677202743285</v>
      </c>
      <c r="DW13" s="56">
        <f t="shared" si="31"/>
        <v>9525.9411234047984</v>
      </c>
      <c r="DX13" s="56">
        <f t="shared" si="31"/>
        <v>9156.6886441148763</v>
      </c>
      <c r="DY13" s="56">
        <f t="shared" si="31"/>
        <v>9398.3119490903136</v>
      </c>
      <c r="DZ13" s="56">
        <f t="shared" si="31"/>
        <v>9034.005765287895</v>
      </c>
      <c r="EA13" s="56">
        <f t="shared" si="31"/>
        <v>9272.3907602379404</v>
      </c>
      <c r="EB13" s="56">
        <f t="shared" si="31"/>
        <v>9210.0635127998685</v>
      </c>
      <c r="EC13" s="56">
        <f t="shared" ref="EC13:GN13" si="32">EC8*EC$3</f>
        <v>8853.0529576775498</v>
      </c>
      <c r="ED13" s="56">
        <f t="shared" si="32"/>
        <v>9086.6615840232753</v>
      </c>
      <c r="EE13" s="56">
        <f t="shared" si="32"/>
        <v>8734.4335241239387</v>
      </c>
      <c r="EF13" s="56">
        <f t="shared" si="32"/>
        <v>8964.9111265215834</v>
      </c>
      <c r="EG13" s="56">
        <f t="shared" si="32"/>
        <v>8904.6482882340933</v>
      </c>
      <c r="EH13" s="56">
        <f t="shared" si="32"/>
        <v>7988.8426359781097</v>
      </c>
      <c r="EI13" s="56">
        <f t="shared" si="32"/>
        <v>8785.333731775152</v>
      </c>
      <c r="EJ13" s="56">
        <f t="shared" si="32"/>
        <v>8444.7838104510647</v>
      </c>
      <c r="EK13" s="56">
        <f t="shared" si="32"/>
        <v>8667.6160007564577</v>
      </c>
      <c r="EL13" s="56">
        <f t="shared" si="32"/>
        <v>8331.6283180760056</v>
      </c>
      <c r="EM13" s="56">
        <f t="shared" si="32"/>
        <v>8551.4737460880078</v>
      </c>
      <c r="EN13" s="56">
        <f t="shared" si="32"/>
        <v>8493.986828877878</v>
      </c>
      <c r="EO13" s="56">
        <f t="shared" si="32"/>
        <v>8164.7282940580071</v>
      </c>
      <c r="EP13" s="56">
        <f t="shared" si="32"/>
        <v>8380.1683819803548</v>
      </c>
      <c r="EQ13" s="56">
        <f t="shared" si="32"/>
        <v>8055.3209918090333</v>
      </c>
      <c r="ER13" s="56">
        <f t="shared" si="32"/>
        <v>8267.8732780583068</v>
      </c>
      <c r="ES13" s="56">
        <f t="shared" si="32"/>
        <v>8212.2906041978131</v>
      </c>
      <c r="ET13" s="56">
        <f t="shared" si="32"/>
        <v>7367.6861996473463</v>
      </c>
      <c r="EU13" s="56">
        <f t="shared" si="32"/>
        <v>8102.2424108392033</v>
      </c>
      <c r="EV13" s="56">
        <f t="shared" si="32"/>
        <v>7788.1663560095913</v>
      </c>
      <c r="EW13" s="56">
        <f t="shared" si="32"/>
        <v>7993.6671507100064</v>
      </c>
      <c r="EX13" s="56">
        <f t="shared" si="32"/>
        <v>7683.7990702077777</v>
      </c>
      <c r="EY13" s="56">
        <f t="shared" si="32"/>
        <v>7886.5451297085938</v>
      </c>
      <c r="EZ13" s="56">
        <f t="shared" si="32"/>
        <v>7833.5230015088591</v>
      </c>
      <c r="FA13" s="56">
        <f t="shared" si="32"/>
        <v>7529.8615324089387</v>
      </c>
      <c r="FB13" s="56">
        <f t="shared" si="32"/>
        <v>7728.5444873047063</v>
      </c>
      <c r="FC13" s="56">
        <f t="shared" si="32"/>
        <v>7428.9516199518475</v>
      </c>
      <c r="FD13" s="56">
        <f t="shared" si="32"/>
        <v>7624.9711203202905</v>
      </c>
      <c r="FE13" s="56">
        <f t="shared" si="32"/>
        <v>7573.7054857689564</v>
      </c>
      <c r="FF13" s="56">
        <f t="shared" si="32"/>
        <v>6794.7727463264109</v>
      </c>
      <c r="FG13" s="56">
        <f t="shared" si="32"/>
        <v>7472.2046896496531</v>
      </c>
      <c r="FH13" s="56">
        <f t="shared" si="32"/>
        <v>7182.5467014256737</v>
      </c>
      <c r="FI13" s="56">
        <f t="shared" si="32"/>
        <v>7372.0625389503684</v>
      </c>
      <c r="FJ13" s="56">
        <f t="shared" si="32"/>
        <v>7086.28574402698</v>
      </c>
      <c r="FK13" s="56">
        <f t="shared" si="32"/>
        <v>7273.2608663547098</v>
      </c>
      <c r="FL13" s="56">
        <f t="shared" si="32"/>
        <v>7224.3570985138558</v>
      </c>
      <c r="FM13" s="56">
        <f t="shared" si="32"/>
        <v>6944.3049166981555</v>
      </c>
      <c r="FN13" s="56">
        <f t="shared" si="32"/>
        <v>7127.5326093930735</v>
      </c>
      <c r="FO13" s="56">
        <f t="shared" si="32"/>
        <v>6851.2330611397756</v>
      </c>
      <c r="FP13" s="56">
        <f t="shared" si="32"/>
        <v>7032.0042348589022</v>
      </c>
      <c r="FQ13" s="56">
        <f t="shared" si="32"/>
        <v>6984.7206652560617</v>
      </c>
      <c r="FR13" s="56">
        <f t="shared" si="32"/>
        <v>6490.1575692525557</v>
      </c>
      <c r="FS13" s="56">
        <f t="shared" si="32"/>
        <v>6891.1040377396166</v>
      </c>
      <c r="FT13" s="56">
        <f t="shared" si="32"/>
        <v>6623.9678065527933</v>
      </c>
      <c r="FU13" s="56">
        <f t="shared" si="32"/>
        <v>6798.7406282173642</v>
      </c>
      <c r="FV13" s="56">
        <f t="shared" si="32"/>
        <v>6535.1841622205993</v>
      </c>
      <c r="FW13" s="56">
        <f t="shared" si="32"/>
        <v>6707.6136778800119</v>
      </c>
      <c r="FX13" s="56">
        <f t="shared" si="32"/>
        <v>6662.50869908395</v>
      </c>
      <c r="FY13" s="56">
        <f t="shared" si="32"/>
        <v>6404.2322437004759</v>
      </c>
      <c r="FZ13" s="56">
        <f t="shared" si="32"/>
        <v>6573.2055037315013</v>
      </c>
      <c r="GA13" s="56">
        <f t="shared" si="32"/>
        <v>6318.3902284466167</v>
      </c>
      <c r="GB13" s="56">
        <f t="shared" si="32"/>
        <v>6485.0978435997467</v>
      </c>
      <c r="GC13" s="56">
        <f t="shared" si="32"/>
        <v>6441.4873345729284</v>
      </c>
      <c r="GD13" s="56">
        <f t="shared" si="32"/>
        <v>5778.9920146979994</v>
      </c>
      <c r="GE13" s="56">
        <f t="shared" si="32"/>
        <v>6355.143066395246</v>
      </c>
      <c r="GF13" s="56">
        <f t="shared" si="32"/>
        <v>6108.7794097688475</v>
      </c>
      <c r="GG13" s="56">
        <f t="shared" si="32"/>
        <v>6269.9547627517886</v>
      </c>
      <c r="GH13" s="56">
        <f t="shared" si="32"/>
        <v>6026.8928307671968</v>
      </c>
      <c r="GI13" s="56">
        <f t="shared" si="32"/>
        <v>6185.9069642192862</v>
      </c>
      <c r="GJ13" s="56">
        <f t="shared" si="32"/>
        <v>6144.3059798563499</v>
      </c>
      <c r="GK13" s="56">
        <f t="shared" si="32"/>
        <v>5906.1139528382782</v>
      </c>
      <c r="GL13" s="56">
        <f t="shared" si="32"/>
        <v>6061.9404036631131</v>
      </c>
      <c r="GM13" s="56">
        <f t="shared" si="32"/>
        <v>5826.9407175759134</v>
      </c>
      <c r="GN13" s="56">
        <f t="shared" si="32"/>
        <v>5980.6775816933223</v>
      </c>
      <c r="GO13" s="56">
        <f t="shared" ref="GO13:IZ13" si="33">GO8*GO$3</f>
        <v>5940.4550869216155</v>
      </c>
      <c r="GP13" s="56">
        <f t="shared" si="33"/>
        <v>5329.4863688328905</v>
      </c>
      <c r="GQ13" s="56">
        <f t="shared" si="33"/>
        <v>5860.8188046232563</v>
      </c>
      <c r="GR13" s="56">
        <f t="shared" si="33"/>
        <v>5633.6142616226634</v>
      </c>
      <c r="GS13" s="56">
        <f t="shared" si="33"/>
        <v>5782.2487740906226</v>
      </c>
      <c r="GT13" s="56">
        <f t="shared" si="33"/>
        <v>5558.0894896365808</v>
      </c>
      <c r="GU13" s="56">
        <f t="shared" si="33"/>
        <v>5704.7307346139269</v>
      </c>
      <c r="GV13" s="56">
        <f t="shared" si="33"/>
        <v>5666.3618072242607</v>
      </c>
      <c r="GW13" s="56">
        <f t="shared" si="33"/>
        <v>5446.6941445526672</v>
      </c>
      <c r="GX13" s="56">
        <f t="shared" si="33"/>
        <v>5590.3954316417094</v>
      </c>
      <c r="GY13" s="56">
        <f t="shared" si="33"/>
        <v>5373.6721318227965</v>
      </c>
      <c r="GZ13" s="56">
        <f t="shared" si="33"/>
        <v>5515.4462234599105</v>
      </c>
      <c r="HA13" s="56">
        <f t="shared" si="33"/>
        <v>5478.3487985060683</v>
      </c>
      <c r="HB13" s="56">
        <f t="shared" si="33"/>
        <v>4914.9037477379561</v>
      </c>
      <c r="HC13" s="56">
        <f t="shared" si="33"/>
        <v>5404.8998892832551</v>
      </c>
      <c r="HD13" s="56">
        <f t="shared" si="33"/>
        <v>5195.366198507736</v>
      </c>
      <c r="HE13" s="56">
        <f t="shared" si="33"/>
        <v>5332.4344755059328</v>
      </c>
      <c r="HF13" s="56">
        <f t="shared" si="33"/>
        <v>5125.7094789839448</v>
      </c>
      <c r="HG13" s="56">
        <f t="shared" si="33"/>
        <v>5260.9394023000223</v>
      </c>
      <c r="HH13" s="56">
        <f t="shared" si="33"/>
        <v>5225.5516806450369</v>
      </c>
      <c r="HI13" s="56">
        <f t="shared" si="33"/>
        <v>5022.9693779815689</v>
      </c>
      <c r="HJ13" s="56">
        <f t="shared" si="33"/>
        <v>5155.4878368042346</v>
      </c>
      <c r="HK13" s="56">
        <f t="shared" si="33"/>
        <v>4955.6211626191907</v>
      </c>
      <c r="HL13" s="56">
        <f t="shared" si="33"/>
        <v>5086.3622103028811</v>
      </c>
      <c r="HM13" s="56">
        <f t="shared" si="33"/>
        <v>5052.1473001608856</v>
      </c>
      <c r="HN13" s="56">
        <f t="shared" si="33"/>
        <v>4694.4098480180837</v>
      </c>
      <c r="HO13" s="56">
        <f t="shared" si="33"/>
        <v>4984.4055212698731</v>
      </c>
      <c r="HP13" s="56">
        <f t="shared" si="33"/>
        <v>4791.1699139843304</v>
      </c>
      <c r="HQ13" s="56">
        <f t="shared" si="33"/>
        <v>4917.5708989462482</v>
      </c>
      <c r="HR13" s="56">
        <f t="shared" si="33"/>
        <v>4726.9257803570099</v>
      </c>
      <c r="HS13" s="56">
        <f t="shared" si="33"/>
        <v>4851.6312984654487</v>
      </c>
      <c r="HT13" s="56">
        <f t="shared" si="33"/>
        <v>4818.9933837168874</v>
      </c>
      <c r="HU13" s="56">
        <f t="shared" si="33"/>
        <v>4632.1691102621144</v>
      </c>
      <c r="HV13" s="56">
        <f t="shared" si="33"/>
        <v>4754.3739175412375</v>
      </c>
      <c r="HW13" s="56">
        <f t="shared" si="33"/>
        <v>4570.0542898145286</v>
      </c>
      <c r="HX13" s="56">
        <f t="shared" si="33"/>
        <v>4690.6198411527821</v>
      </c>
      <c r="HY13" s="56">
        <f t="shared" si="33"/>
        <v>4659.0637003898028</v>
      </c>
      <c r="HZ13" s="56">
        <f t="shared" si="33"/>
        <v>4179.8757478746784</v>
      </c>
      <c r="IA13" s="56">
        <f t="shared" si="33"/>
        <v>4596.5860510850553</v>
      </c>
      <c r="IB13" s="56">
        <f t="shared" si="33"/>
        <v>4418.3822963828943</v>
      </c>
      <c r="IC13" s="56">
        <f t="shared" si="33"/>
        <v>4534.9451396419981</v>
      </c>
      <c r="ID13" s="56">
        <f t="shared" si="33"/>
        <v>4359.13060329976</v>
      </c>
      <c r="IE13" s="56">
        <f t="shared" si="33"/>
        <v>4474.1297724344558</v>
      </c>
      <c r="IF13" s="56">
        <f t="shared" si="33"/>
        <v>4444.0282108722013</v>
      </c>
      <c r="IG13" s="56">
        <f t="shared" si="33"/>
        <v>4271.7376504233134</v>
      </c>
      <c r="IH13" s="56">
        <f t="shared" si="33"/>
        <v>4384.4304986744273</v>
      </c>
      <c r="II13" s="56">
        <f t="shared" si="33"/>
        <v>4214.4499763509657</v>
      </c>
      <c r="IJ13" s="56">
        <f t="shared" si="33"/>
        <v>4325.6309967890984</v>
      </c>
      <c r="IK13" s="56">
        <f t="shared" si="33"/>
        <v>4296.5272320209624</v>
      </c>
      <c r="IL13" s="56">
        <f t="shared" si="33"/>
        <v>3854.6236368497816</v>
      </c>
      <c r="IM13" s="56">
        <f t="shared" si="33"/>
        <v>4238.9050677106761</v>
      </c>
      <c r="IN13" s="56">
        <f t="shared" si="33"/>
        <v>4074.5652114821482</v>
      </c>
      <c r="IO13" s="56">
        <f t="shared" si="33"/>
        <v>4182.0546839655872</v>
      </c>
      <c r="IP13" s="56">
        <f t="shared" si="33"/>
        <v>4019.9183977615444</v>
      </c>
      <c r="IQ13" s="56">
        <f t="shared" si="33"/>
        <v>4125.9657553283423</v>
      </c>
      <c r="IR13" s="56">
        <f t="shared" si="33"/>
        <v>4098.2036477567508</v>
      </c>
      <c r="IS13" s="56">
        <f t="shared" si="33"/>
        <v>3939.317510660484</v>
      </c>
      <c r="IT13" s="56">
        <f t="shared" si="33"/>
        <v>4043.2378429356822</v>
      </c>
      <c r="IU13" s="56">
        <f t="shared" si="33"/>
        <v>3886.4822416866109</v>
      </c>
      <c r="IV13" s="56">
        <f t="shared" si="33"/>
        <v>3989.0082793373376</v>
      </c>
      <c r="IW13" s="56">
        <f t="shared" si="33"/>
        <v>3962.1665045702316</v>
      </c>
      <c r="IX13" s="56">
        <f t="shared" si="33"/>
        <v>3554.6497736321908</v>
      </c>
      <c r="IY13" s="56">
        <f t="shared" si="33"/>
        <v>3909.0228744442134</v>
      </c>
      <c r="IZ13" s="56">
        <f t="shared" si="33"/>
        <v>3757.4696184302256</v>
      </c>
      <c r="JA13" s="56">
        <f t="shared" ref="JA13:LJ13" si="34">JA8*JA$3</f>
        <v>3856.5911057593466</v>
      </c>
      <c r="JB13" s="56">
        <f t="shared" si="34"/>
        <v>3707.070181970299</v>
      </c>
      <c r="JC13" s="56">
        <f t="shared" si="34"/>
        <v>3804.8616739453432</v>
      </c>
      <c r="JD13" s="56">
        <f t="shared" si="34"/>
        <v>3779.2573927951735</v>
      </c>
      <c r="JE13" s="56">
        <f t="shared" si="34"/>
        <v>3632.7340468487819</v>
      </c>
      <c r="JF13" s="56">
        <f t="shared" si="34"/>
        <v>3728.5638857472591</v>
      </c>
      <c r="JG13" s="56">
        <f t="shared" si="34"/>
        <v>3584.0055072654568</v>
      </c>
      <c r="JH13" s="56">
        <f t="shared" si="34"/>
        <v>3678.5494574205927</v>
      </c>
      <c r="JI13" s="56">
        <f t="shared" si="34"/>
        <v>3653.7940535240782</v>
      </c>
      <c r="JJ13" s="56">
        <f t="shared" si="34"/>
        <v>3395.0627619989004</v>
      </c>
      <c r="JK13" s="56">
        <f t="shared" si="34"/>
        <v>3604.7812443588386</v>
      </c>
      <c r="JL13" s="56">
        <f t="shared" si="34"/>
        <v>3465.0209157272316</v>
      </c>
      <c r="JM13" s="56">
        <f t="shared" si="34"/>
        <v>3556.4250252233146</v>
      </c>
      <c r="JN13" s="56">
        <f t="shared" si="34"/>
        <v>3418.5390839635284</v>
      </c>
      <c r="JO13" s="56">
        <f t="shared" si="34"/>
        <v>3508.7166103631876</v>
      </c>
      <c r="JP13" s="56">
        <f t="shared" si="34"/>
        <v>3485.1026161449304</v>
      </c>
      <c r="JQ13" s="56">
        <f t="shared" si="34"/>
        <v>3349.9812885180058</v>
      </c>
      <c r="JR13" s="56">
        <f t="shared" si="34"/>
        <v>3438.3496908888314</v>
      </c>
      <c r="JS13" s="56">
        <f t="shared" si="34"/>
        <v>3305.0406155860446</v>
      </c>
      <c r="JT13" s="56">
        <f t="shared" si="34"/>
        <v>3392.223115916287</v>
      </c>
      <c r="JU13" s="56">
        <f t="shared" si="34"/>
        <v>3369.3920861683123</v>
      </c>
      <c r="JV13" s="56">
        <f t="shared" si="34"/>
        <v>3022.8389119976514</v>
      </c>
      <c r="JW13" s="56">
        <f t="shared" si="34"/>
        <v>3324.1893563521903</v>
      </c>
      <c r="JX13" s="56">
        <f t="shared" si="34"/>
        <v>3195.3054220691147</v>
      </c>
      <c r="JY13" s="56">
        <f t="shared" si="34"/>
        <v>3279.5922326471446</v>
      </c>
      <c r="JZ13" s="56">
        <f t="shared" si="34"/>
        <v>3152.4370028458056</v>
      </c>
      <c r="KA13" s="56">
        <f t="shared" si="34"/>
        <v>3235.5926108511294</v>
      </c>
      <c r="KB13" s="56">
        <f t="shared" si="34"/>
        <v>3213.8143602701552</v>
      </c>
      <c r="KC13" s="56">
        <f t="shared" si="34"/>
        <v>3089.2088662291317</v>
      </c>
      <c r="KD13" s="56">
        <f t="shared" si="34"/>
        <v>3170.6960325593018</v>
      </c>
      <c r="KE13" s="56">
        <f t="shared" si="34"/>
        <v>3047.7619320363747</v>
      </c>
      <c r="KF13" s="56">
        <f t="shared" si="34"/>
        <v>3128.1554170854574</v>
      </c>
      <c r="KG13" s="56">
        <f t="shared" si="34"/>
        <v>3107.0993313535382</v>
      </c>
      <c r="KH13" s="56">
        <f t="shared" si="34"/>
        <v>2787.5217390795292</v>
      </c>
      <c r="KI13" s="56">
        <f t="shared" si="34"/>
        <v>3065.4108204089416</v>
      </c>
      <c r="KJ13" s="56">
        <f t="shared" si="34"/>
        <v>2946.5579042168183</v>
      </c>
      <c r="KK13" s="56">
        <f t="shared" si="34"/>
        <v>3024.2808868292136</v>
      </c>
      <c r="KL13" s="56">
        <f t="shared" si="34"/>
        <v>2907.0223031075484</v>
      </c>
      <c r="KM13" s="56">
        <f t="shared" si="34"/>
        <v>2983.7020551361438</v>
      </c>
      <c r="KN13" s="56">
        <f t="shared" si="34"/>
        <v>2963.6169937750383</v>
      </c>
      <c r="KO13" s="56">
        <f t="shared" si="34"/>
        <v>2848.7099514143479</v>
      </c>
      <c r="KP13" s="56">
        <f t="shared" si="34"/>
        <v>2923.8510166507554</v>
      </c>
      <c r="KQ13" s="56">
        <f t="shared" si="34"/>
        <v>2810.4854456890002</v>
      </c>
      <c r="KR13" s="56">
        <f t="shared" si="34"/>
        <v>2884.6178870540748</v>
      </c>
      <c r="KS13" s="56">
        <f t="shared" si="34"/>
        <v>2865.1989077520216</v>
      </c>
      <c r="KT13" s="56">
        <f t="shared" si="34"/>
        <v>2570.4997825220403</v>
      </c>
      <c r="KU13" s="56">
        <f t="shared" si="34"/>
        <v>2826.7517077709063</v>
      </c>
      <c r="KV13" s="56">
        <f t="shared" si="34"/>
        <v>2717.1500708495714</v>
      </c>
      <c r="KW13" s="56">
        <f t="shared" si="34"/>
        <v>2788.819705000401</v>
      </c>
      <c r="KX13" s="56">
        <f t="shared" si="34"/>
        <v>2680.6884620441851</v>
      </c>
      <c r="KY13" s="56">
        <f t="shared" si="34"/>
        <v>2751.3960039496542</v>
      </c>
      <c r="KZ13" s="56">
        <f t="shared" si="34"/>
        <v>2732.8726369718706</v>
      </c>
      <c r="LA13" s="56">
        <f t="shared" si="34"/>
        <v>2626.9101303131488</v>
      </c>
      <c r="LB13" s="56">
        <f t="shared" si="34"/>
        <v>2696.1986607964473</v>
      </c>
      <c r="LC13" s="56">
        <f t="shared" si="34"/>
        <v>2591.6577917335012</v>
      </c>
      <c r="LD13" s="56">
        <f t="shared" si="34"/>
        <v>2660.0161482805188</v>
      </c>
      <c r="LE13" s="56">
        <f t="shared" si="34"/>
        <v>2642.1071317708324</v>
      </c>
      <c r="LF13" s="56">
        <f t="shared" si="34"/>
        <v>2455.0076489263165</v>
      </c>
      <c r="LG13" s="56">
        <f t="shared" si="34"/>
        <v>2606.6495082303718</v>
      </c>
      <c r="LH13" s="56">
        <f t="shared" si="34"/>
        <v>2505.5799576306272</v>
      </c>
      <c r="LI13" s="56">
        <f t="shared" si="34"/>
        <v>2571.6670675051578</v>
      </c>
      <c r="LJ13" s="56">
        <f t="shared" si="34"/>
        <v>2471.9535965007399</v>
      </c>
      <c r="LK13" s="56">
        <f t="shared" ref="LK13:LP13" si="35">LK8*LK$3</f>
        <v>2537.1534491304083</v>
      </c>
      <c r="LL13" s="56">
        <f t="shared" si="35"/>
        <v>2520.0704839658069</v>
      </c>
      <c r="LM13" s="56">
        <f t="shared" si="35"/>
        <v>2422.3571396997477</v>
      </c>
      <c r="LN13" s="56">
        <f t="shared" si="35"/>
        <v>2486.2483589775607</v>
      </c>
      <c r="LO13" s="56">
        <f t="shared" si="35"/>
        <v>2389.8461242054445</v>
      </c>
      <c r="LP13" s="56">
        <f t="shared" si="35"/>
        <v>2353.8899044754753</v>
      </c>
    </row>
    <row r="14" spans="1:328">
      <c r="D14" s="60">
        <f t="shared" si="11"/>
        <v>0</v>
      </c>
    </row>
    <row r="15" spans="1:328">
      <c r="A15" t="s">
        <v>39</v>
      </c>
      <c r="D15" s="61">
        <f>(D11+D12+D13)/D10*1000</f>
        <v>137.30023773921738</v>
      </c>
    </row>
    <row r="16" spans="1:328">
      <c r="D16" s="60"/>
    </row>
    <row r="17" spans="4:4">
      <c r="D17" s="6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91A02-F53B-4F74-A87A-9C3EB52A4C8D}">
  <dimension ref="A1:LP15"/>
  <sheetViews>
    <sheetView workbookViewId="0">
      <selection activeCell="E5" sqref="E5:LP8"/>
    </sheetView>
  </sheetViews>
  <sheetFormatPr defaultRowHeight="15"/>
  <cols>
    <col min="1" max="1" width="25.140625" customWidth="1"/>
    <col min="3" max="3" width="20.85546875" customWidth="1"/>
    <col min="4" max="4" width="15.42578125" customWidth="1"/>
  </cols>
  <sheetData>
    <row r="1" spans="1:328">
      <c r="E1" s="54">
        <v>46023</v>
      </c>
      <c r="F1" s="54">
        <v>46054</v>
      </c>
      <c r="G1" s="54">
        <v>46082</v>
      </c>
      <c r="H1" s="54">
        <v>46113</v>
      </c>
      <c r="I1" s="54">
        <v>46143</v>
      </c>
      <c r="J1" s="54">
        <v>46174</v>
      </c>
      <c r="K1" s="54">
        <v>46204</v>
      </c>
      <c r="L1" s="54">
        <v>46235</v>
      </c>
      <c r="M1" s="54">
        <v>46266</v>
      </c>
      <c r="N1" s="54">
        <v>46296</v>
      </c>
      <c r="O1" s="54">
        <v>46327</v>
      </c>
      <c r="P1" s="54">
        <v>46357</v>
      </c>
      <c r="Q1" s="54">
        <v>46388</v>
      </c>
      <c r="R1" s="54">
        <v>46419</v>
      </c>
      <c r="S1" s="54">
        <v>46447</v>
      </c>
      <c r="T1" s="54">
        <v>46478</v>
      </c>
      <c r="U1" s="54">
        <v>46508</v>
      </c>
      <c r="V1" s="54">
        <v>46539</v>
      </c>
      <c r="W1" s="54">
        <v>46569</v>
      </c>
      <c r="X1" s="54">
        <v>46600</v>
      </c>
      <c r="Y1" s="54">
        <v>46631</v>
      </c>
      <c r="Z1" s="54">
        <v>46661</v>
      </c>
      <c r="AA1" s="54">
        <v>46692</v>
      </c>
      <c r="AB1" s="54">
        <v>46722</v>
      </c>
      <c r="AC1" s="54">
        <v>46753</v>
      </c>
      <c r="AD1" s="54">
        <v>46784</v>
      </c>
      <c r="AE1" s="54">
        <v>46813</v>
      </c>
      <c r="AF1" s="54">
        <v>46844</v>
      </c>
      <c r="AG1" s="54">
        <v>46874</v>
      </c>
      <c r="AH1" s="54">
        <v>46905</v>
      </c>
      <c r="AI1" s="54">
        <v>46935</v>
      </c>
      <c r="AJ1" s="54">
        <v>46966</v>
      </c>
      <c r="AK1" s="54">
        <v>46997</v>
      </c>
      <c r="AL1" s="54">
        <v>47027</v>
      </c>
      <c r="AM1" s="54">
        <v>47058</v>
      </c>
      <c r="AN1" s="54">
        <v>47088</v>
      </c>
      <c r="AO1" s="54">
        <v>47119</v>
      </c>
      <c r="AP1" s="54">
        <v>47150</v>
      </c>
      <c r="AQ1" s="54">
        <v>47178</v>
      </c>
      <c r="AR1" s="54">
        <v>47209</v>
      </c>
      <c r="AS1" s="54">
        <v>47239</v>
      </c>
      <c r="AT1" s="54">
        <v>47270</v>
      </c>
      <c r="AU1" s="54">
        <v>47300</v>
      </c>
      <c r="AV1" s="54">
        <v>47331</v>
      </c>
      <c r="AW1" s="54">
        <v>47362</v>
      </c>
      <c r="AX1" s="54">
        <v>47392</v>
      </c>
      <c r="AY1" s="54">
        <v>47423</v>
      </c>
      <c r="AZ1" s="54">
        <v>47453</v>
      </c>
      <c r="BA1" s="54">
        <v>47484</v>
      </c>
      <c r="BB1" s="54">
        <v>47515</v>
      </c>
      <c r="BC1" s="54">
        <v>47543</v>
      </c>
      <c r="BD1" s="54">
        <v>47574</v>
      </c>
      <c r="BE1" s="54">
        <v>47604</v>
      </c>
      <c r="BF1" s="54">
        <v>47635</v>
      </c>
      <c r="BG1" s="54">
        <v>47665</v>
      </c>
      <c r="BH1" s="54">
        <v>47696</v>
      </c>
      <c r="BI1" s="54">
        <v>47727</v>
      </c>
      <c r="BJ1" s="54">
        <v>47757</v>
      </c>
      <c r="BK1" s="54">
        <v>47788</v>
      </c>
      <c r="BL1" s="54">
        <v>47818</v>
      </c>
      <c r="BM1" s="54">
        <v>47849</v>
      </c>
      <c r="BN1" s="54">
        <v>47880</v>
      </c>
      <c r="BO1" s="54">
        <v>47908</v>
      </c>
      <c r="BP1" s="54">
        <v>47939</v>
      </c>
      <c r="BQ1" s="54">
        <v>47969</v>
      </c>
      <c r="BR1" s="54">
        <v>48000</v>
      </c>
      <c r="BS1" s="54">
        <v>48030</v>
      </c>
      <c r="BT1" s="54">
        <v>48061</v>
      </c>
      <c r="BU1" s="54">
        <v>48092</v>
      </c>
      <c r="BV1" s="54">
        <v>48122</v>
      </c>
      <c r="BW1" s="54">
        <v>48153</v>
      </c>
      <c r="BX1" s="54">
        <v>48183</v>
      </c>
      <c r="BY1" s="54">
        <v>48214</v>
      </c>
      <c r="BZ1" s="54">
        <v>48245</v>
      </c>
      <c r="CA1" s="54">
        <v>48274</v>
      </c>
      <c r="CB1" s="54">
        <v>48305</v>
      </c>
      <c r="CC1" s="54">
        <v>48335</v>
      </c>
      <c r="CD1" s="54">
        <v>48366</v>
      </c>
      <c r="CE1" s="54">
        <v>48396</v>
      </c>
      <c r="CF1" s="54">
        <v>48427</v>
      </c>
      <c r="CG1" s="54">
        <v>48458</v>
      </c>
      <c r="CH1" s="54">
        <v>48488</v>
      </c>
      <c r="CI1" s="54">
        <v>48519</v>
      </c>
      <c r="CJ1" s="54">
        <v>48549</v>
      </c>
      <c r="CK1" s="54">
        <v>48580</v>
      </c>
      <c r="CL1" s="54">
        <v>48611</v>
      </c>
      <c r="CM1" s="54">
        <v>48639</v>
      </c>
      <c r="CN1" s="54">
        <v>48670</v>
      </c>
      <c r="CO1" s="54">
        <v>48700</v>
      </c>
      <c r="CP1" s="54">
        <v>48731</v>
      </c>
      <c r="CQ1" s="54">
        <v>48761</v>
      </c>
      <c r="CR1" s="54">
        <v>48792</v>
      </c>
      <c r="CS1" s="54">
        <v>48823</v>
      </c>
      <c r="CT1" s="54">
        <v>48853</v>
      </c>
      <c r="CU1" s="54">
        <v>48884</v>
      </c>
      <c r="CV1" s="54">
        <v>48914</v>
      </c>
      <c r="CW1" s="54">
        <v>48945</v>
      </c>
      <c r="CX1" s="54">
        <v>48976</v>
      </c>
      <c r="CY1" s="54">
        <v>49004</v>
      </c>
      <c r="CZ1" s="54">
        <v>49035</v>
      </c>
      <c r="DA1" s="54">
        <v>49065</v>
      </c>
      <c r="DB1" s="54">
        <v>49096</v>
      </c>
      <c r="DC1" s="54">
        <v>49126</v>
      </c>
      <c r="DD1" s="54">
        <v>49157</v>
      </c>
      <c r="DE1" s="54">
        <v>49188</v>
      </c>
      <c r="DF1" s="54">
        <v>49218</v>
      </c>
      <c r="DG1" s="54">
        <v>49249</v>
      </c>
      <c r="DH1" s="54">
        <v>49279</v>
      </c>
      <c r="DI1" s="54">
        <v>49310</v>
      </c>
      <c r="DJ1" s="54">
        <v>49341</v>
      </c>
      <c r="DK1" s="54">
        <v>49369</v>
      </c>
      <c r="DL1" s="54">
        <v>49400</v>
      </c>
      <c r="DM1" s="54">
        <v>49430</v>
      </c>
      <c r="DN1" s="54">
        <v>49461</v>
      </c>
      <c r="DO1" s="54">
        <v>49491</v>
      </c>
      <c r="DP1" s="54">
        <v>49522</v>
      </c>
      <c r="DQ1" s="54">
        <v>49553</v>
      </c>
      <c r="DR1" s="54">
        <v>49583</v>
      </c>
      <c r="DS1" s="54">
        <v>49614</v>
      </c>
      <c r="DT1" s="54">
        <v>49644</v>
      </c>
      <c r="DU1" s="54">
        <v>49675</v>
      </c>
      <c r="DV1" s="54">
        <v>49706</v>
      </c>
      <c r="DW1" s="54">
        <v>49735</v>
      </c>
      <c r="DX1" s="54">
        <v>49766</v>
      </c>
      <c r="DY1" s="54">
        <v>49796</v>
      </c>
      <c r="DZ1" s="54">
        <v>49827</v>
      </c>
      <c r="EA1" s="54">
        <v>49857</v>
      </c>
      <c r="EB1" s="54">
        <v>49888</v>
      </c>
      <c r="EC1" s="54">
        <v>49919</v>
      </c>
      <c r="ED1" s="54">
        <v>49949</v>
      </c>
      <c r="EE1" s="54">
        <v>49980</v>
      </c>
      <c r="EF1" s="54">
        <v>50010</v>
      </c>
      <c r="EG1" s="54">
        <v>50041</v>
      </c>
      <c r="EH1" s="54">
        <v>50072</v>
      </c>
      <c r="EI1" s="54">
        <v>50100</v>
      </c>
      <c r="EJ1" s="54">
        <v>50131</v>
      </c>
      <c r="EK1" s="54">
        <v>50161</v>
      </c>
      <c r="EL1" s="54">
        <v>50192</v>
      </c>
      <c r="EM1" s="54">
        <v>50222</v>
      </c>
      <c r="EN1" s="54">
        <v>50253</v>
      </c>
      <c r="EO1" s="54">
        <v>50284</v>
      </c>
      <c r="EP1" s="54">
        <v>50314</v>
      </c>
      <c r="EQ1" s="54">
        <v>50345</v>
      </c>
      <c r="ER1" s="54">
        <v>50375</v>
      </c>
      <c r="ES1" s="54">
        <v>50406</v>
      </c>
      <c r="ET1" s="54">
        <v>50437</v>
      </c>
      <c r="EU1" s="54">
        <v>50465</v>
      </c>
      <c r="EV1" s="54">
        <v>50496</v>
      </c>
      <c r="EW1" s="54">
        <v>50526</v>
      </c>
      <c r="EX1" s="54">
        <v>50557</v>
      </c>
      <c r="EY1" s="54">
        <v>50587</v>
      </c>
      <c r="EZ1" s="54">
        <v>50618</v>
      </c>
      <c r="FA1" s="54">
        <v>50649</v>
      </c>
      <c r="FB1" s="54">
        <v>50679</v>
      </c>
      <c r="FC1" s="54">
        <v>50710</v>
      </c>
      <c r="FD1" s="54">
        <v>50740</v>
      </c>
      <c r="FE1" s="54">
        <v>50771</v>
      </c>
      <c r="FF1" s="54">
        <v>50802</v>
      </c>
      <c r="FG1" s="54">
        <v>50830</v>
      </c>
      <c r="FH1" s="54">
        <v>50861</v>
      </c>
      <c r="FI1" s="54">
        <v>50891</v>
      </c>
      <c r="FJ1" s="54">
        <v>50922</v>
      </c>
      <c r="FK1" s="54">
        <v>50952</v>
      </c>
      <c r="FL1" s="54">
        <v>50983</v>
      </c>
      <c r="FM1" s="54">
        <v>51014</v>
      </c>
      <c r="FN1" s="54">
        <v>51044</v>
      </c>
      <c r="FO1" s="54">
        <v>51075</v>
      </c>
      <c r="FP1" s="54">
        <v>51105</v>
      </c>
      <c r="FQ1" s="54">
        <v>51136</v>
      </c>
      <c r="FR1" s="54">
        <v>51167</v>
      </c>
      <c r="FS1" s="54">
        <v>51196</v>
      </c>
      <c r="FT1" s="54">
        <v>51227</v>
      </c>
      <c r="FU1" s="54">
        <v>51257</v>
      </c>
      <c r="FV1" s="54">
        <v>51288</v>
      </c>
      <c r="FW1" s="54">
        <v>51318</v>
      </c>
      <c r="FX1" s="54">
        <v>51349</v>
      </c>
      <c r="FY1" s="54">
        <v>51380</v>
      </c>
      <c r="FZ1" s="54">
        <v>51410</v>
      </c>
      <c r="GA1" s="54">
        <v>51441</v>
      </c>
      <c r="GB1" s="54">
        <v>51471</v>
      </c>
      <c r="GC1" s="54">
        <v>51502</v>
      </c>
      <c r="GD1" s="54">
        <v>51533</v>
      </c>
      <c r="GE1" s="54">
        <v>51561</v>
      </c>
      <c r="GF1" s="54">
        <v>51592</v>
      </c>
      <c r="GG1" s="54">
        <v>51622</v>
      </c>
      <c r="GH1" s="54">
        <v>51653</v>
      </c>
      <c r="GI1" s="54">
        <v>51683</v>
      </c>
      <c r="GJ1" s="54">
        <v>51714</v>
      </c>
      <c r="GK1" s="54">
        <v>51745</v>
      </c>
      <c r="GL1" s="54">
        <v>51775</v>
      </c>
      <c r="GM1" s="54">
        <v>51806</v>
      </c>
      <c r="GN1" s="54">
        <v>51836</v>
      </c>
      <c r="GO1" s="54">
        <v>51867</v>
      </c>
      <c r="GP1" s="54">
        <v>51898</v>
      </c>
      <c r="GQ1" s="54">
        <v>51926</v>
      </c>
      <c r="GR1" s="54">
        <v>51957</v>
      </c>
      <c r="GS1" s="54">
        <v>51987</v>
      </c>
      <c r="GT1" s="54">
        <v>52018</v>
      </c>
      <c r="GU1" s="54">
        <v>52048</v>
      </c>
      <c r="GV1" s="54">
        <v>52079</v>
      </c>
      <c r="GW1" s="54">
        <v>52110</v>
      </c>
      <c r="GX1" s="54">
        <v>52140</v>
      </c>
      <c r="GY1" s="54">
        <v>52171</v>
      </c>
      <c r="GZ1" s="54">
        <v>52201</v>
      </c>
      <c r="HA1" s="54">
        <v>52232</v>
      </c>
      <c r="HB1" s="54">
        <v>52263</v>
      </c>
      <c r="HC1" s="54">
        <v>52291</v>
      </c>
      <c r="HD1" s="54">
        <v>52322</v>
      </c>
      <c r="HE1" s="54">
        <v>52352</v>
      </c>
      <c r="HF1" s="54">
        <v>52383</v>
      </c>
      <c r="HG1" s="54">
        <v>52413</v>
      </c>
      <c r="HH1" s="54">
        <v>52444</v>
      </c>
      <c r="HI1" s="54">
        <v>52475</v>
      </c>
      <c r="HJ1" s="54">
        <v>52505</v>
      </c>
      <c r="HK1" s="54">
        <v>52536</v>
      </c>
      <c r="HL1" s="54">
        <v>52566</v>
      </c>
      <c r="HM1" s="54">
        <v>52597</v>
      </c>
      <c r="HN1" s="54">
        <v>52628</v>
      </c>
      <c r="HO1" s="54">
        <v>52657</v>
      </c>
      <c r="HP1" s="54">
        <v>52688</v>
      </c>
      <c r="HQ1" s="54">
        <v>52718</v>
      </c>
      <c r="HR1" s="54">
        <v>52749</v>
      </c>
      <c r="HS1" s="54">
        <v>52779</v>
      </c>
      <c r="HT1" s="54">
        <v>52810</v>
      </c>
      <c r="HU1" s="54">
        <v>52841</v>
      </c>
      <c r="HV1" s="54">
        <v>52871</v>
      </c>
      <c r="HW1" s="54">
        <v>52902</v>
      </c>
      <c r="HX1" s="54">
        <v>52932</v>
      </c>
      <c r="HY1" s="54">
        <v>52963</v>
      </c>
      <c r="HZ1" s="54">
        <v>52994</v>
      </c>
      <c r="IA1" s="54">
        <v>53022</v>
      </c>
      <c r="IB1" s="54">
        <v>53053</v>
      </c>
      <c r="IC1" s="54">
        <v>53083</v>
      </c>
      <c r="ID1" s="54">
        <v>53114</v>
      </c>
      <c r="IE1" s="54">
        <v>53144</v>
      </c>
      <c r="IF1" s="54">
        <v>53175</v>
      </c>
      <c r="IG1" s="54">
        <v>53206</v>
      </c>
      <c r="IH1" s="54">
        <v>53236</v>
      </c>
      <c r="II1" s="54">
        <v>53267</v>
      </c>
      <c r="IJ1" s="54">
        <v>53297</v>
      </c>
      <c r="IK1" s="54">
        <v>53328</v>
      </c>
      <c r="IL1" s="54">
        <v>53359</v>
      </c>
      <c r="IM1" s="54">
        <v>53387</v>
      </c>
      <c r="IN1" s="54">
        <v>53418</v>
      </c>
      <c r="IO1" s="54">
        <v>53448</v>
      </c>
      <c r="IP1" s="54">
        <v>53479</v>
      </c>
      <c r="IQ1" s="54">
        <v>53509</v>
      </c>
      <c r="IR1" s="54">
        <v>53540</v>
      </c>
      <c r="IS1" s="54">
        <v>53571</v>
      </c>
      <c r="IT1" s="54">
        <v>53601</v>
      </c>
      <c r="IU1" s="54">
        <v>53632</v>
      </c>
      <c r="IV1" s="54">
        <v>53662</v>
      </c>
      <c r="IW1" s="54">
        <v>53693</v>
      </c>
      <c r="IX1" s="54">
        <v>53724</v>
      </c>
      <c r="IY1" s="54">
        <v>53752</v>
      </c>
      <c r="IZ1" s="54">
        <v>53783</v>
      </c>
      <c r="JA1" s="54">
        <v>53813</v>
      </c>
      <c r="JB1" s="54">
        <v>53844</v>
      </c>
      <c r="JC1" s="54">
        <v>53874</v>
      </c>
      <c r="JD1" s="54">
        <v>53905</v>
      </c>
      <c r="JE1" s="54">
        <v>53936</v>
      </c>
      <c r="JF1" s="54">
        <v>53966</v>
      </c>
      <c r="JG1" s="54">
        <v>53997</v>
      </c>
      <c r="JH1" s="54">
        <v>54027</v>
      </c>
      <c r="JI1" s="54">
        <v>54058</v>
      </c>
      <c r="JJ1" s="54">
        <v>54089</v>
      </c>
      <c r="JK1" s="54">
        <v>54118</v>
      </c>
      <c r="JL1" s="54">
        <v>54149</v>
      </c>
      <c r="JM1" s="54">
        <v>54179</v>
      </c>
      <c r="JN1" s="54">
        <v>54210</v>
      </c>
      <c r="JO1" s="54">
        <v>54240</v>
      </c>
      <c r="JP1" s="54">
        <v>54271</v>
      </c>
      <c r="JQ1" s="54">
        <v>54302</v>
      </c>
      <c r="JR1" s="54">
        <v>54332</v>
      </c>
      <c r="JS1" s="54">
        <v>54363</v>
      </c>
      <c r="JT1" s="54">
        <v>54393</v>
      </c>
      <c r="JU1" s="54">
        <v>54424</v>
      </c>
      <c r="JV1" s="54">
        <v>54455</v>
      </c>
      <c r="JW1" s="54">
        <v>54483</v>
      </c>
      <c r="JX1" s="54">
        <v>54514</v>
      </c>
      <c r="JY1" s="54">
        <v>54544</v>
      </c>
      <c r="JZ1" s="54">
        <v>54575</v>
      </c>
      <c r="KA1" s="54">
        <v>54605</v>
      </c>
      <c r="KB1" s="54">
        <v>54636</v>
      </c>
      <c r="KC1" s="54">
        <v>54667</v>
      </c>
      <c r="KD1" s="54">
        <v>54697</v>
      </c>
      <c r="KE1" s="54">
        <v>54728</v>
      </c>
      <c r="KF1" s="54">
        <v>54758</v>
      </c>
      <c r="KG1" s="54">
        <v>54789</v>
      </c>
      <c r="KH1" s="54">
        <v>54820</v>
      </c>
      <c r="KI1" s="54">
        <v>54848</v>
      </c>
      <c r="KJ1" s="54">
        <v>54879</v>
      </c>
      <c r="KK1" s="54">
        <v>54909</v>
      </c>
      <c r="KL1" s="54">
        <v>54940</v>
      </c>
      <c r="KM1" s="54">
        <v>54970</v>
      </c>
      <c r="KN1" s="54">
        <v>55001</v>
      </c>
      <c r="KO1" s="54">
        <v>55032</v>
      </c>
      <c r="KP1" s="54">
        <v>55062</v>
      </c>
      <c r="KQ1" s="54">
        <v>55093</v>
      </c>
      <c r="KR1" s="54">
        <v>55123</v>
      </c>
      <c r="KS1" s="54">
        <v>55154</v>
      </c>
      <c r="KT1" s="54">
        <v>55185</v>
      </c>
      <c r="KU1" s="54">
        <v>55213</v>
      </c>
      <c r="KV1" s="54">
        <v>55244</v>
      </c>
      <c r="KW1" s="54">
        <v>55274</v>
      </c>
      <c r="KX1" s="54">
        <v>55305</v>
      </c>
      <c r="KY1" s="54">
        <v>55335</v>
      </c>
      <c r="KZ1" s="54">
        <v>55366</v>
      </c>
      <c r="LA1" s="54">
        <v>55397</v>
      </c>
      <c r="LB1" s="54">
        <v>55427</v>
      </c>
      <c r="LC1" s="54">
        <v>55458</v>
      </c>
      <c r="LD1" s="54">
        <v>55488</v>
      </c>
      <c r="LE1" s="54">
        <v>55519</v>
      </c>
      <c r="LF1" s="54">
        <v>55550</v>
      </c>
      <c r="LG1" s="54">
        <v>55579</v>
      </c>
      <c r="LH1" s="54">
        <v>55610</v>
      </c>
      <c r="LI1" s="54">
        <v>55640</v>
      </c>
      <c r="LJ1" s="54">
        <v>55671</v>
      </c>
      <c r="LK1" s="54">
        <v>55701</v>
      </c>
      <c r="LL1" s="54">
        <v>55732</v>
      </c>
      <c r="LM1" s="54">
        <v>55763</v>
      </c>
      <c r="LN1" s="54">
        <v>55793</v>
      </c>
      <c r="LO1" s="54">
        <v>55824</v>
      </c>
      <c r="LP1" s="54">
        <v>55854</v>
      </c>
    </row>
    <row r="2" spans="1:328">
      <c r="B2" t="s">
        <v>29</v>
      </c>
      <c r="C2" s="55">
        <f>LCOE!C7</f>
        <v>7.0000000000000007E-2</v>
      </c>
      <c r="E2" s="54">
        <v>46053</v>
      </c>
      <c r="F2" s="54">
        <v>46081</v>
      </c>
      <c r="G2" s="54">
        <v>46112</v>
      </c>
      <c r="H2" s="54">
        <v>46142</v>
      </c>
      <c r="I2" s="54">
        <v>46173</v>
      </c>
      <c r="J2" s="54">
        <v>46203</v>
      </c>
      <c r="K2" s="54">
        <v>46234</v>
      </c>
      <c r="L2" s="54">
        <v>46265</v>
      </c>
      <c r="M2" s="54">
        <v>46295</v>
      </c>
      <c r="N2" s="54">
        <v>46326</v>
      </c>
      <c r="O2" s="54">
        <v>46356</v>
      </c>
      <c r="P2" s="54">
        <v>46387</v>
      </c>
      <c r="Q2" s="54">
        <v>46418</v>
      </c>
      <c r="R2" s="54">
        <v>46446</v>
      </c>
      <c r="S2" s="54">
        <v>46477</v>
      </c>
      <c r="T2" s="54">
        <v>46507</v>
      </c>
      <c r="U2" s="54">
        <v>46538</v>
      </c>
      <c r="V2" s="54">
        <v>46568</v>
      </c>
      <c r="W2" s="54">
        <v>46599</v>
      </c>
      <c r="X2" s="54">
        <v>46630</v>
      </c>
      <c r="Y2" s="54">
        <v>46660</v>
      </c>
      <c r="Z2" s="54">
        <v>46691</v>
      </c>
      <c r="AA2" s="54">
        <v>46721</v>
      </c>
      <c r="AB2" s="54">
        <v>46752</v>
      </c>
      <c r="AC2" s="54">
        <v>46783</v>
      </c>
      <c r="AD2" s="54">
        <v>46812</v>
      </c>
      <c r="AE2" s="54">
        <v>46843</v>
      </c>
      <c r="AF2" s="54">
        <v>46873</v>
      </c>
      <c r="AG2" s="54">
        <v>46904</v>
      </c>
      <c r="AH2" s="54">
        <v>46934</v>
      </c>
      <c r="AI2" s="54">
        <v>46965</v>
      </c>
      <c r="AJ2" s="54">
        <v>46996</v>
      </c>
      <c r="AK2" s="54">
        <v>47026</v>
      </c>
      <c r="AL2" s="54">
        <v>47057</v>
      </c>
      <c r="AM2" s="54">
        <v>47087</v>
      </c>
      <c r="AN2" s="54">
        <v>47118</v>
      </c>
      <c r="AO2" s="54">
        <v>47149</v>
      </c>
      <c r="AP2" s="54">
        <v>47177</v>
      </c>
      <c r="AQ2" s="54">
        <v>47208</v>
      </c>
      <c r="AR2" s="54">
        <v>47238</v>
      </c>
      <c r="AS2" s="54">
        <v>47269</v>
      </c>
      <c r="AT2" s="54">
        <v>47299</v>
      </c>
      <c r="AU2" s="54">
        <v>47330</v>
      </c>
      <c r="AV2" s="54">
        <v>47361</v>
      </c>
      <c r="AW2" s="54">
        <v>47391</v>
      </c>
      <c r="AX2" s="54">
        <v>47422</v>
      </c>
      <c r="AY2" s="54">
        <v>47452</v>
      </c>
      <c r="AZ2" s="54">
        <v>47483</v>
      </c>
      <c r="BA2" s="54">
        <v>47514</v>
      </c>
      <c r="BB2" s="54">
        <v>47542</v>
      </c>
      <c r="BC2" s="54">
        <v>47573</v>
      </c>
      <c r="BD2" s="54">
        <v>47603</v>
      </c>
      <c r="BE2" s="54">
        <v>47634</v>
      </c>
      <c r="BF2" s="54">
        <v>47664</v>
      </c>
      <c r="BG2" s="54">
        <v>47695</v>
      </c>
      <c r="BH2" s="54">
        <v>47726</v>
      </c>
      <c r="BI2" s="54">
        <v>47756</v>
      </c>
      <c r="BJ2" s="54">
        <v>47787</v>
      </c>
      <c r="BK2" s="54">
        <v>47817</v>
      </c>
      <c r="BL2" s="54">
        <v>47848</v>
      </c>
      <c r="BM2" s="54">
        <v>47879</v>
      </c>
      <c r="BN2" s="54">
        <v>47907</v>
      </c>
      <c r="BO2" s="54">
        <v>47938</v>
      </c>
      <c r="BP2" s="54">
        <v>47968</v>
      </c>
      <c r="BQ2" s="54">
        <v>47999</v>
      </c>
      <c r="BR2" s="54">
        <v>48029</v>
      </c>
      <c r="BS2" s="54">
        <v>48060</v>
      </c>
      <c r="BT2" s="54">
        <v>48091</v>
      </c>
      <c r="BU2" s="54">
        <v>48121</v>
      </c>
      <c r="BV2" s="54">
        <v>48152</v>
      </c>
      <c r="BW2" s="54">
        <v>48182</v>
      </c>
      <c r="BX2" s="54">
        <v>48213</v>
      </c>
      <c r="BY2" s="54">
        <v>48244</v>
      </c>
      <c r="BZ2" s="54">
        <v>48273</v>
      </c>
      <c r="CA2" s="54">
        <v>48304</v>
      </c>
      <c r="CB2" s="54">
        <v>48334</v>
      </c>
      <c r="CC2" s="54">
        <v>48365</v>
      </c>
      <c r="CD2" s="54">
        <v>48395</v>
      </c>
      <c r="CE2" s="54">
        <v>48426</v>
      </c>
      <c r="CF2" s="54">
        <v>48457</v>
      </c>
      <c r="CG2" s="54">
        <v>48487</v>
      </c>
      <c r="CH2" s="54">
        <v>48518</v>
      </c>
      <c r="CI2" s="54">
        <v>48548</v>
      </c>
      <c r="CJ2" s="54">
        <v>48579</v>
      </c>
      <c r="CK2" s="54">
        <v>48610</v>
      </c>
      <c r="CL2" s="54">
        <v>48638</v>
      </c>
      <c r="CM2" s="54">
        <v>48669</v>
      </c>
      <c r="CN2" s="54">
        <v>48699</v>
      </c>
      <c r="CO2" s="54">
        <v>48730</v>
      </c>
      <c r="CP2" s="54">
        <v>48760</v>
      </c>
      <c r="CQ2" s="54">
        <v>48791</v>
      </c>
      <c r="CR2" s="54">
        <v>48822</v>
      </c>
      <c r="CS2" s="54">
        <v>48852</v>
      </c>
      <c r="CT2" s="54">
        <v>48883</v>
      </c>
      <c r="CU2" s="54">
        <v>48913</v>
      </c>
      <c r="CV2" s="54">
        <v>48944</v>
      </c>
      <c r="CW2" s="54">
        <v>48975</v>
      </c>
      <c r="CX2" s="54">
        <v>49003</v>
      </c>
      <c r="CY2" s="54">
        <v>49034</v>
      </c>
      <c r="CZ2" s="54">
        <v>49064</v>
      </c>
      <c r="DA2" s="54">
        <v>49095</v>
      </c>
      <c r="DB2" s="54">
        <v>49125</v>
      </c>
      <c r="DC2" s="54">
        <v>49156</v>
      </c>
      <c r="DD2" s="54">
        <v>49187</v>
      </c>
      <c r="DE2" s="54">
        <v>49217</v>
      </c>
      <c r="DF2" s="54">
        <v>49248</v>
      </c>
      <c r="DG2" s="54">
        <v>49278</v>
      </c>
      <c r="DH2" s="54">
        <v>49309</v>
      </c>
      <c r="DI2" s="54">
        <v>49340</v>
      </c>
      <c r="DJ2" s="54">
        <v>49368</v>
      </c>
      <c r="DK2" s="54">
        <v>49399</v>
      </c>
      <c r="DL2" s="54">
        <v>49429</v>
      </c>
      <c r="DM2" s="54">
        <v>49460</v>
      </c>
      <c r="DN2" s="54">
        <v>49490</v>
      </c>
      <c r="DO2" s="54">
        <v>49521</v>
      </c>
      <c r="DP2" s="54">
        <v>49552</v>
      </c>
      <c r="DQ2" s="54">
        <v>49582</v>
      </c>
      <c r="DR2" s="54">
        <v>49613</v>
      </c>
      <c r="DS2" s="54">
        <v>49643</v>
      </c>
      <c r="DT2" s="54">
        <v>49674</v>
      </c>
      <c r="DU2" s="54">
        <v>49705</v>
      </c>
      <c r="DV2" s="54">
        <v>49734</v>
      </c>
      <c r="DW2" s="54">
        <v>49765</v>
      </c>
      <c r="DX2" s="54">
        <v>49795</v>
      </c>
      <c r="DY2" s="54">
        <v>49826</v>
      </c>
      <c r="DZ2" s="54">
        <v>49856</v>
      </c>
      <c r="EA2" s="54">
        <v>49887</v>
      </c>
      <c r="EB2" s="54">
        <v>49918</v>
      </c>
      <c r="EC2" s="54">
        <v>49948</v>
      </c>
      <c r="ED2" s="54">
        <v>49979</v>
      </c>
      <c r="EE2" s="54">
        <v>50009</v>
      </c>
      <c r="EF2" s="54">
        <v>50040</v>
      </c>
      <c r="EG2" s="54">
        <v>50071</v>
      </c>
      <c r="EH2" s="54">
        <v>50099</v>
      </c>
      <c r="EI2" s="54">
        <v>50130</v>
      </c>
      <c r="EJ2" s="54">
        <v>50160</v>
      </c>
      <c r="EK2" s="54">
        <v>50191</v>
      </c>
      <c r="EL2" s="54">
        <v>50221</v>
      </c>
      <c r="EM2" s="54">
        <v>50252</v>
      </c>
      <c r="EN2" s="54">
        <v>50283</v>
      </c>
      <c r="EO2" s="54">
        <v>50313</v>
      </c>
      <c r="EP2" s="54">
        <v>50344</v>
      </c>
      <c r="EQ2" s="54">
        <v>50374</v>
      </c>
      <c r="ER2" s="54">
        <v>50405</v>
      </c>
      <c r="ES2" s="54">
        <v>50436</v>
      </c>
      <c r="ET2" s="54">
        <v>50464</v>
      </c>
      <c r="EU2" s="54">
        <v>50495</v>
      </c>
      <c r="EV2" s="54">
        <v>50525</v>
      </c>
      <c r="EW2" s="54">
        <v>50556</v>
      </c>
      <c r="EX2" s="54">
        <v>50586</v>
      </c>
      <c r="EY2" s="54">
        <v>50617</v>
      </c>
      <c r="EZ2" s="54">
        <v>50648</v>
      </c>
      <c r="FA2" s="54">
        <v>50678</v>
      </c>
      <c r="FB2" s="54">
        <v>50709</v>
      </c>
      <c r="FC2" s="54">
        <v>50739</v>
      </c>
      <c r="FD2" s="54">
        <v>50770</v>
      </c>
      <c r="FE2" s="54">
        <v>50801</v>
      </c>
      <c r="FF2" s="54">
        <v>50829</v>
      </c>
      <c r="FG2" s="54">
        <v>50860</v>
      </c>
      <c r="FH2" s="54">
        <v>50890</v>
      </c>
      <c r="FI2" s="54">
        <v>50921</v>
      </c>
      <c r="FJ2" s="54">
        <v>50951</v>
      </c>
      <c r="FK2" s="54">
        <v>50982</v>
      </c>
      <c r="FL2" s="54">
        <v>51013</v>
      </c>
      <c r="FM2" s="54">
        <v>51043</v>
      </c>
      <c r="FN2" s="54">
        <v>51074</v>
      </c>
      <c r="FO2" s="54">
        <v>51104</v>
      </c>
      <c r="FP2" s="54">
        <v>51135</v>
      </c>
      <c r="FQ2" s="54">
        <v>51166</v>
      </c>
      <c r="FR2" s="54">
        <v>51195</v>
      </c>
      <c r="FS2" s="54">
        <v>51226</v>
      </c>
      <c r="FT2" s="54">
        <v>51256</v>
      </c>
      <c r="FU2" s="54">
        <v>51287</v>
      </c>
      <c r="FV2" s="54">
        <v>51317</v>
      </c>
      <c r="FW2" s="54">
        <v>51348</v>
      </c>
      <c r="FX2" s="54">
        <v>51379</v>
      </c>
      <c r="FY2" s="54">
        <v>51409</v>
      </c>
      <c r="FZ2" s="54">
        <v>51440</v>
      </c>
      <c r="GA2" s="54">
        <v>51470</v>
      </c>
      <c r="GB2" s="54">
        <v>51501</v>
      </c>
      <c r="GC2" s="54">
        <v>51532</v>
      </c>
      <c r="GD2" s="54">
        <v>51560</v>
      </c>
      <c r="GE2" s="54">
        <v>51591</v>
      </c>
      <c r="GF2" s="54">
        <v>51621</v>
      </c>
      <c r="GG2" s="54">
        <v>51652</v>
      </c>
      <c r="GH2" s="54">
        <v>51682</v>
      </c>
      <c r="GI2" s="54">
        <v>51713</v>
      </c>
      <c r="GJ2" s="54">
        <v>51744</v>
      </c>
      <c r="GK2" s="54">
        <v>51774</v>
      </c>
      <c r="GL2" s="54">
        <v>51805</v>
      </c>
      <c r="GM2" s="54">
        <v>51835</v>
      </c>
      <c r="GN2" s="54">
        <v>51866</v>
      </c>
      <c r="GO2" s="54">
        <v>51897</v>
      </c>
      <c r="GP2" s="54">
        <v>51925</v>
      </c>
      <c r="GQ2" s="54">
        <v>51956</v>
      </c>
      <c r="GR2" s="54">
        <v>51986</v>
      </c>
      <c r="GS2" s="54">
        <v>52017</v>
      </c>
      <c r="GT2" s="54">
        <v>52047</v>
      </c>
      <c r="GU2" s="54">
        <v>52078</v>
      </c>
      <c r="GV2" s="54">
        <v>52109</v>
      </c>
      <c r="GW2" s="54">
        <v>52139</v>
      </c>
      <c r="GX2" s="54">
        <v>52170</v>
      </c>
      <c r="GY2" s="54">
        <v>52200</v>
      </c>
      <c r="GZ2" s="54">
        <v>52231</v>
      </c>
      <c r="HA2" s="54">
        <v>52262</v>
      </c>
      <c r="HB2" s="54">
        <v>52290</v>
      </c>
      <c r="HC2" s="54">
        <v>52321</v>
      </c>
      <c r="HD2" s="54">
        <v>52351</v>
      </c>
      <c r="HE2" s="54">
        <v>52382</v>
      </c>
      <c r="HF2" s="54">
        <v>52412</v>
      </c>
      <c r="HG2" s="54">
        <v>52443</v>
      </c>
      <c r="HH2" s="54">
        <v>52474</v>
      </c>
      <c r="HI2" s="54">
        <v>52504</v>
      </c>
      <c r="HJ2" s="54">
        <v>52535</v>
      </c>
      <c r="HK2" s="54">
        <v>52565</v>
      </c>
      <c r="HL2" s="54">
        <v>52596</v>
      </c>
      <c r="HM2" s="54">
        <v>52627</v>
      </c>
      <c r="HN2" s="54">
        <v>52656</v>
      </c>
      <c r="HO2" s="54">
        <v>52687</v>
      </c>
      <c r="HP2" s="54">
        <v>52717</v>
      </c>
      <c r="HQ2" s="54">
        <v>52748</v>
      </c>
      <c r="HR2" s="54">
        <v>52778</v>
      </c>
      <c r="HS2" s="54">
        <v>52809</v>
      </c>
      <c r="HT2" s="54">
        <v>52840</v>
      </c>
      <c r="HU2" s="54">
        <v>52870</v>
      </c>
      <c r="HV2" s="54">
        <v>52901</v>
      </c>
      <c r="HW2" s="54">
        <v>52931</v>
      </c>
      <c r="HX2" s="54">
        <v>52962</v>
      </c>
      <c r="HY2" s="54">
        <v>52993</v>
      </c>
      <c r="HZ2" s="54">
        <v>53021</v>
      </c>
      <c r="IA2" s="54">
        <v>53052</v>
      </c>
      <c r="IB2" s="54">
        <v>53082</v>
      </c>
      <c r="IC2" s="54">
        <v>53113</v>
      </c>
      <c r="ID2" s="54">
        <v>53143</v>
      </c>
      <c r="IE2" s="54">
        <v>53174</v>
      </c>
      <c r="IF2" s="54">
        <v>53205</v>
      </c>
      <c r="IG2" s="54">
        <v>53235</v>
      </c>
      <c r="IH2" s="54">
        <v>53266</v>
      </c>
      <c r="II2" s="54">
        <v>53296</v>
      </c>
      <c r="IJ2" s="54">
        <v>53327</v>
      </c>
      <c r="IK2" s="54">
        <v>53358</v>
      </c>
      <c r="IL2" s="54">
        <v>53386</v>
      </c>
      <c r="IM2" s="54">
        <v>53417</v>
      </c>
      <c r="IN2" s="54">
        <v>53447</v>
      </c>
      <c r="IO2" s="54">
        <v>53478</v>
      </c>
      <c r="IP2" s="54">
        <v>53508</v>
      </c>
      <c r="IQ2" s="54">
        <v>53539</v>
      </c>
      <c r="IR2" s="54">
        <v>53570</v>
      </c>
      <c r="IS2" s="54">
        <v>53600</v>
      </c>
      <c r="IT2" s="54">
        <v>53631</v>
      </c>
      <c r="IU2" s="54">
        <v>53661</v>
      </c>
      <c r="IV2" s="54">
        <v>53692</v>
      </c>
      <c r="IW2" s="54">
        <v>53723</v>
      </c>
      <c r="IX2" s="54">
        <v>53751</v>
      </c>
      <c r="IY2" s="54">
        <v>53782</v>
      </c>
      <c r="IZ2" s="54">
        <v>53812</v>
      </c>
      <c r="JA2" s="54">
        <v>53843</v>
      </c>
      <c r="JB2" s="54">
        <v>53873</v>
      </c>
      <c r="JC2" s="54">
        <v>53904</v>
      </c>
      <c r="JD2" s="54">
        <v>53935</v>
      </c>
      <c r="JE2" s="54">
        <v>53965</v>
      </c>
      <c r="JF2" s="54">
        <v>53996</v>
      </c>
      <c r="JG2" s="54">
        <v>54026</v>
      </c>
      <c r="JH2" s="54">
        <v>54057</v>
      </c>
      <c r="JI2" s="54">
        <v>54088</v>
      </c>
      <c r="JJ2" s="54">
        <v>54117</v>
      </c>
      <c r="JK2" s="54">
        <v>54148</v>
      </c>
      <c r="JL2" s="54">
        <v>54178</v>
      </c>
      <c r="JM2" s="54">
        <v>54209</v>
      </c>
      <c r="JN2" s="54">
        <v>54239</v>
      </c>
      <c r="JO2" s="54">
        <v>54270</v>
      </c>
      <c r="JP2" s="54">
        <v>54301</v>
      </c>
      <c r="JQ2" s="54">
        <v>54331</v>
      </c>
      <c r="JR2" s="54">
        <v>54362</v>
      </c>
      <c r="JS2" s="54">
        <v>54392</v>
      </c>
      <c r="JT2" s="54">
        <v>54423</v>
      </c>
      <c r="JU2" s="54">
        <v>54454</v>
      </c>
      <c r="JV2" s="54">
        <v>54482</v>
      </c>
      <c r="JW2" s="54">
        <v>54513</v>
      </c>
      <c r="JX2" s="54">
        <v>54543</v>
      </c>
      <c r="JY2" s="54">
        <v>54574</v>
      </c>
      <c r="JZ2" s="54">
        <v>54604</v>
      </c>
      <c r="KA2" s="54">
        <v>54635</v>
      </c>
      <c r="KB2" s="54">
        <v>54666</v>
      </c>
      <c r="KC2" s="54">
        <v>54696</v>
      </c>
      <c r="KD2" s="54">
        <v>54727</v>
      </c>
      <c r="KE2" s="54">
        <v>54757</v>
      </c>
      <c r="KF2" s="54">
        <v>54788</v>
      </c>
      <c r="KG2" s="54">
        <v>54819</v>
      </c>
      <c r="KH2" s="54">
        <v>54847</v>
      </c>
      <c r="KI2" s="54">
        <v>54878</v>
      </c>
      <c r="KJ2" s="54">
        <v>54908</v>
      </c>
      <c r="KK2" s="54">
        <v>54939</v>
      </c>
      <c r="KL2" s="54">
        <v>54969</v>
      </c>
      <c r="KM2" s="54">
        <v>55000</v>
      </c>
      <c r="KN2" s="54">
        <v>55031</v>
      </c>
      <c r="KO2" s="54">
        <v>55061</v>
      </c>
      <c r="KP2" s="54">
        <v>55092</v>
      </c>
      <c r="KQ2" s="54">
        <v>55122</v>
      </c>
      <c r="KR2" s="54">
        <v>55153</v>
      </c>
      <c r="KS2" s="54">
        <v>55184</v>
      </c>
      <c r="KT2" s="54">
        <v>55212</v>
      </c>
      <c r="KU2" s="54">
        <v>55243</v>
      </c>
      <c r="KV2" s="54">
        <v>55273</v>
      </c>
      <c r="KW2" s="54">
        <v>55304</v>
      </c>
      <c r="KX2" s="54">
        <v>55334</v>
      </c>
      <c r="KY2" s="54">
        <v>55365</v>
      </c>
      <c r="KZ2" s="54">
        <v>55396</v>
      </c>
      <c r="LA2" s="54">
        <v>55426</v>
      </c>
      <c r="LB2" s="54">
        <v>55457</v>
      </c>
      <c r="LC2" s="54">
        <v>55487</v>
      </c>
      <c r="LD2" s="54">
        <v>55518</v>
      </c>
      <c r="LE2" s="54">
        <v>55549</v>
      </c>
      <c r="LF2" s="54">
        <v>55578</v>
      </c>
      <c r="LG2" s="54">
        <v>55609</v>
      </c>
      <c r="LH2" s="54">
        <v>55639</v>
      </c>
      <c r="LI2" s="54">
        <v>55670</v>
      </c>
      <c r="LJ2" s="54">
        <v>55700</v>
      </c>
      <c r="LK2" s="54">
        <v>55731</v>
      </c>
      <c r="LL2" s="54">
        <v>55762</v>
      </c>
      <c r="LM2" s="54">
        <v>55792</v>
      </c>
      <c r="LN2" s="54">
        <v>55823</v>
      </c>
      <c r="LO2" s="54">
        <v>55853</v>
      </c>
      <c r="LP2" s="54">
        <v>55884</v>
      </c>
    </row>
    <row r="3" spans="1:328">
      <c r="B3" t="s">
        <v>30</v>
      </c>
      <c r="E3">
        <f>1+$C2/12*24</f>
        <v>1.1400000000000001</v>
      </c>
      <c r="F3">
        <f>1+$C2/12*23</f>
        <v>1.1341666666666668</v>
      </c>
      <c r="G3">
        <f>1+$C2/12*22</f>
        <v>1.1283333333333334</v>
      </c>
      <c r="H3">
        <f>1+$C2/12*21</f>
        <v>1.1225000000000001</v>
      </c>
      <c r="I3">
        <f>1+$C2/12*20</f>
        <v>1.1166666666666667</v>
      </c>
      <c r="J3">
        <f>1+$C2/12*19</f>
        <v>1.1108333333333333</v>
      </c>
      <c r="K3">
        <f>1+$C2/12*18</f>
        <v>1.105</v>
      </c>
      <c r="L3">
        <f>1+$C2/12*17</f>
        <v>1.0991666666666666</v>
      </c>
      <c r="M3">
        <f>1+$C2/12*16</f>
        <v>1.0933333333333333</v>
      </c>
      <c r="N3">
        <f>1+$C2/12*15</f>
        <v>1.0874999999999999</v>
      </c>
      <c r="O3">
        <f>1+$C2/12*14</f>
        <v>1.0816666666666666</v>
      </c>
      <c r="P3">
        <f>1+$C2/12*13</f>
        <v>1.0758333333333334</v>
      </c>
      <c r="Q3">
        <f>1+$C2/12*12</f>
        <v>1.07</v>
      </c>
      <c r="R3">
        <f>1+$C2/12*11</f>
        <v>1.0641666666666667</v>
      </c>
      <c r="S3">
        <f>1+$C2/12*10</f>
        <v>1.0583333333333333</v>
      </c>
      <c r="T3">
        <f>1+$C2/12*9</f>
        <v>1.0525</v>
      </c>
      <c r="U3">
        <f>1+$C2/12*8</f>
        <v>1.0466666666666666</v>
      </c>
      <c r="V3">
        <f>1+$C2/12*7</f>
        <v>1.0408333333333333</v>
      </c>
      <c r="W3">
        <f>1+$C2/12*6</f>
        <v>1.0349999999999999</v>
      </c>
      <c r="X3">
        <f>1+$C2/12*5</f>
        <v>1.0291666666666666</v>
      </c>
      <c r="Y3">
        <f>1+$C2/12*4</f>
        <v>1.0233333333333334</v>
      </c>
      <c r="Z3">
        <f>1+$C2/12*3</f>
        <v>1.0175000000000001</v>
      </c>
      <c r="AA3">
        <f>1+$C2/12*2</f>
        <v>1.0116666666666667</v>
      </c>
      <c r="AB3">
        <f>1+$C2/12*1</f>
        <v>1.0058333333333334</v>
      </c>
      <c r="AC3">
        <v>1</v>
      </c>
      <c r="AD3">
        <f>AC3*(1-$C2/12)</f>
        <v>0.99416666666666664</v>
      </c>
      <c r="AE3">
        <f t="shared" ref="AE3:CP3" si="0">AD3*(1-$C2/12)</f>
        <v>0.98836736111111101</v>
      </c>
      <c r="AF3">
        <f t="shared" si="0"/>
        <v>0.98260188483796285</v>
      </c>
      <c r="AG3">
        <f t="shared" si="0"/>
        <v>0.97687004050974136</v>
      </c>
      <c r="AH3">
        <f t="shared" si="0"/>
        <v>0.97117163194010114</v>
      </c>
      <c r="AI3">
        <f t="shared" si="0"/>
        <v>0.96550646408711716</v>
      </c>
      <c r="AJ3">
        <f t="shared" si="0"/>
        <v>0.9598743430466089</v>
      </c>
      <c r="AK3">
        <f t="shared" si="0"/>
        <v>0.95427507604550366</v>
      </c>
      <c r="AL3">
        <f t="shared" si="0"/>
        <v>0.94870847143523818</v>
      </c>
      <c r="AM3">
        <f t="shared" si="0"/>
        <v>0.94317433868519929</v>
      </c>
      <c r="AN3">
        <f t="shared" si="0"/>
        <v>0.93767248837620232</v>
      </c>
      <c r="AO3">
        <f t="shared" si="0"/>
        <v>0.93220273219400773</v>
      </c>
      <c r="AP3">
        <f t="shared" si="0"/>
        <v>0.92676488292287595</v>
      </c>
      <c r="AQ3">
        <f t="shared" si="0"/>
        <v>0.92135875443915916</v>
      </c>
      <c r="AR3">
        <f t="shared" si="0"/>
        <v>0.91598416170493069</v>
      </c>
      <c r="AS3">
        <f t="shared" si="0"/>
        <v>0.91064092076165193</v>
      </c>
      <c r="AT3">
        <f t="shared" si="0"/>
        <v>0.90532884872387565</v>
      </c>
      <c r="AU3">
        <f t="shared" si="0"/>
        <v>0.90004776377298634</v>
      </c>
      <c r="AV3">
        <f t="shared" si="0"/>
        <v>0.89479748515097723</v>
      </c>
      <c r="AW3">
        <f t="shared" si="0"/>
        <v>0.8895778331542632</v>
      </c>
      <c r="AX3">
        <f t="shared" si="0"/>
        <v>0.88438862912753002</v>
      </c>
      <c r="AY3">
        <f t="shared" si="0"/>
        <v>0.87922969545761942</v>
      </c>
      <c r="AZ3">
        <f t="shared" si="0"/>
        <v>0.87410085556744999</v>
      </c>
      <c r="BA3">
        <f t="shared" si="0"/>
        <v>0.86900193390997316</v>
      </c>
      <c r="BB3">
        <f t="shared" si="0"/>
        <v>0.86393275596216501</v>
      </c>
      <c r="BC3">
        <f t="shared" si="0"/>
        <v>0.85889314821905238</v>
      </c>
      <c r="BD3">
        <f t="shared" si="0"/>
        <v>0.85388293818777461</v>
      </c>
      <c r="BE3">
        <f t="shared" si="0"/>
        <v>0.84890195438167926</v>
      </c>
      <c r="BF3">
        <f t="shared" si="0"/>
        <v>0.84395002631445282</v>
      </c>
      <c r="BG3">
        <f t="shared" si="0"/>
        <v>0.83902698449428514</v>
      </c>
      <c r="BH3">
        <f t="shared" si="0"/>
        <v>0.83413266041806844</v>
      </c>
      <c r="BI3">
        <f t="shared" si="0"/>
        <v>0.82926688656562964</v>
      </c>
      <c r="BJ3">
        <f t="shared" si="0"/>
        <v>0.82442949639399676</v>
      </c>
      <c r="BK3">
        <f t="shared" si="0"/>
        <v>0.8196203243316984</v>
      </c>
      <c r="BL3">
        <f t="shared" si="0"/>
        <v>0.81483920577309676</v>
      </c>
      <c r="BM3">
        <f t="shared" si="0"/>
        <v>0.81008597707275365</v>
      </c>
      <c r="BN3">
        <f t="shared" si="0"/>
        <v>0.80536047553982926</v>
      </c>
      <c r="BO3">
        <f t="shared" si="0"/>
        <v>0.80066253943251353</v>
      </c>
      <c r="BP3">
        <f t="shared" si="0"/>
        <v>0.79599200795249048</v>
      </c>
      <c r="BQ3">
        <f t="shared" si="0"/>
        <v>0.79134872123943423</v>
      </c>
      <c r="BR3">
        <f t="shared" si="0"/>
        <v>0.78673252036553754</v>
      </c>
      <c r="BS3">
        <f t="shared" si="0"/>
        <v>0.7821432473300719</v>
      </c>
      <c r="BT3">
        <f t="shared" si="0"/>
        <v>0.77758074505397978</v>
      </c>
      <c r="BU3">
        <f t="shared" si="0"/>
        <v>0.77304485737449824</v>
      </c>
      <c r="BV3">
        <f t="shared" si="0"/>
        <v>0.76853542903981364</v>
      </c>
      <c r="BW3">
        <f t="shared" si="0"/>
        <v>0.76405230570374805</v>
      </c>
      <c r="BX3">
        <f t="shared" si="0"/>
        <v>0.75959533392047618</v>
      </c>
      <c r="BY3">
        <f t="shared" si="0"/>
        <v>0.75516436113927343</v>
      </c>
      <c r="BZ3">
        <f t="shared" si="0"/>
        <v>0.75075923569929437</v>
      </c>
      <c r="CA3">
        <f t="shared" si="0"/>
        <v>0.74637980682438176</v>
      </c>
      <c r="CB3">
        <f t="shared" si="0"/>
        <v>0.74202592461790617</v>
      </c>
      <c r="CC3">
        <f t="shared" si="0"/>
        <v>0.73769744005763505</v>
      </c>
      <c r="CD3">
        <f t="shared" si="0"/>
        <v>0.73339420499063213</v>
      </c>
      <c r="CE3">
        <f t="shared" si="0"/>
        <v>0.72911607212818674</v>
      </c>
      <c r="CF3">
        <f t="shared" si="0"/>
        <v>0.72486289504077228</v>
      </c>
      <c r="CG3">
        <f t="shared" si="0"/>
        <v>0.72063452815303441</v>
      </c>
      <c r="CH3">
        <f t="shared" si="0"/>
        <v>0.71643082673880831</v>
      </c>
      <c r="CI3">
        <f t="shared" si="0"/>
        <v>0.71225164691616527</v>
      </c>
      <c r="CJ3">
        <f t="shared" si="0"/>
        <v>0.70809684564248765</v>
      </c>
      <c r="CK3">
        <f t="shared" si="0"/>
        <v>0.70396628070957312</v>
      </c>
      <c r="CL3">
        <f t="shared" si="0"/>
        <v>0.69985981073876724</v>
      </c>
      <c r="CM3">
        <f t="shared" si="0"/>
        <v>0.69577729517612441</v>
      </c>
      <c r="CN3">
        <f t="shared" si="0"/>
        <v>0.69171859428759697</v>
      </c>
      <c r="CO3">
        <f t="shared" si="0"/>
        <v>0.68768356915425266</v>
      </c>
      <c r="CP3">
        <f t="shared" si="0"/>
        <v>0.68367208166751947</v>
      </c>
      <c r="CQ3">
        <f t="shared" ref="CQ3:FB3" si="1">CP3*(1-$C2/12)</f>
        <v>0.67968399452445893</v>
      </c>
      <c r="CR3">
        <f t="shared" si="1"/>
        <v>0.67571917122306624</v>
      </c>
      <c r="CS3">
        <f t="shared" si="1"/>
        <v>0.6717774760575983</v>
      </c>
      <c r="CT3">
        <f t="shared" si="1"/>
        <v>0.66785877411392891</v>
      </c>
      <c r="CU3">
        <f t="shared" si="1"/>
        <v>0.663962931264931</v>
      </c>
      <c r="CV3">
        <f t="shared" si="1"/>
        <v>0.66008981416588552</v>
      </c>
      <c r="CW3">
        <f t="shared" si="1"/>
        <v>0.65623929024991789</v>
      </c>
      <c r="CX3">
        <f t="shared" si="1"/>
        <v>0.65241122772346005</v>
      </c>
      <c r="CY3">
        <f t="shared" si="1"/>
        <v>0.64860549556173985</v>
      </c>
      <c r="CZ3">
        <f t="shared" si="1"/>
        <v>0.64482196350429632</v>
      </c>
      <c r="DA3">
        <f t="shared" si="1"/>
        <v>0.64106050205052123</v>
      </c>
      <c r="DB3">
        <f t="shared" si="1"/>
        <v>0.6373209824552265</v>
      </c>
      <c r="DC3">
        <f t="shared" si="1"/>
        <v>0.63360327672423766</v>
      </c>
      <c r="DD3">
        <f t="shared" si="1"/>
        <v>0.62990725761001298</v>
      </c>
      <c r="DE3">
        <f t="shared" si="1"/>
        <v>0.62623279860728787</v>
      </c>
      <c r="DF3">
        <f t="shared" si="1"/>
        <v>0.62257977394874531</v>
      </c>
      <c r="DG3">
        <f t="shared" si="1"/>
        <v>0.61894805860071089</v>
      </c>
      <c r="DH3">
        <f t="shared" si="1"/>
        <v>0.61533752825887345</v>
      </c>
      <c r="DI3">
        <f t="shared" si="1"/>
        <v>0.61174805934402998</v>
      </c>
      <c r="DJ3">
        <f t="shared" si="1"/>
        <v>0.60817952899785643</v>
      </c>
      <c r="DK3">
        <f t="shared" si="1"/>
        <v>0.60463181507870223</v>
      </c>
      <c r="DL3">
        <f t="shared" si="1"/>
        <v>0.60110479615740975</v>
      </c>
      <c r="DM3">
        <f t="shared" si="1"/>
        <v>0.59759835151315821</v>
      </c>
      <c r="DN3">
        <f t="shared" si="1"/>
        <v>0.59411236112933141</v>
      </c>
      <c r="DO3">
        <f t="shared" si="1"/>
        <v>0.59064670568941025</v>
      </c>
      <c r="DP3">
        <f t="shared" si="1"/>
        <v>0.58720126657288862</v>
      </c>
      <c r="DQ3">
        <f t="shared" si="1"/>
        <v>0.58377592585121341</v>
      </c>
      <c r="DR3">
        <f t="shared" si="1"/>
        <v>0.58037056628374795</v>
      </c>
      <c r="DS3">
        <f t="shared" si="1"/>
        <v>0.57698507131375942</v>
      </c>
      <c r="DT3">
        <f t="shared" si="1"/>
        <v>0.57361932506442914</v>
      </c>
      <c r="DU3">
        <f t="shared" si="1"/>
        <v>0.57027321233488659</v>
      </c>
      <c r="DV3">
        <f t="shared" si="1"/>
        <v>0.56694661859626638</v>
      </c>
      <c r="DW3">
        <f t="shared" si="1"/>
        <v>0.56363942998778815</v>
      </c>
      <c r="DX3">
        <f t="shared" si="1"/>
        <v>0.56035153331285936</v>
      </c>
      <c r="DY3">
        <f t="shared" si="1"/>
        <v>0.55708281603520104</v>
      </c>
      <c r="DZ3">
        <f t="shared" si="1"/>
        <v>0.55383316627499568</v>
      </c>
      <c r="EA3">
        <f t="shared" si="1"/>
        <v>0.55060247280505814</v>
      </c>
      <c r="EB3">
        <f t="shared" si="1"/>
        <v>0.54739062504702862</v>
      </c>
      <c r="EC3">
        <f t="shared" si="1"/>
        <v>0.54419751306758757</v>
      </c>
      <c r="ED3">
        <f t="shared" si="1"/>
        <v>0.54102302757469334</v>
      </c>
      <c r="EE3">
        <f t="shared" si="1"/>
        <v>0.53786705991384098</v>
      </c>
      <c r="EF3">
        <f t="shared" si="1"/>
        <v>0.53472950206434355</v>
      </c>
      <c r="EG3">
        <f t="shared" si="1"/>
        <v>0.53161024663563483</v>
      </c>
      <c r="EH3">
        <f t="shared" si="1"/>
        <v>0.52850918686359361</v>
      </c>
      <c r="EI3">
        <f t="shared" si="1"/>
        <v>0.52542621660688926</v>
      </c>
      <c r="EJ3">
        <f t="shared" si="1"/>
        <v>0.52236123034334903</v>
      </c>
      <c r="EK3">
        <f t="shared" si="1"/>
        <v>0.51931412316634618</v>
      </c>
      <c r="EL3">
        <f t="shared" si="1"/>
        <v>0.51628479078120915</v>
      </c>
      <c r="EM3">
        <f t="shared" si="1"/>
        <v>0.51327312950165205</v>
      </c>
      <c r="EN3">
        <f t="shared" si="1"/>
        <v>0.51027903624622573</v>
      </c>
      <c r="EO3">
        <f t="shared" si="1"/>
        <v>0.50730240853478936</v>
      </c>
      <c r="EP3">
        <f t="shared" si="1"/>
        <v>0.50434314448500306</v>
      </c>
      <c r="EQ3">
        <f t="shared" si="1"/>
        <v>0.50140114280884052</v>
      </c>
      <c r="ER3">
        <f t="shared" si="1"/>
        <v>0.49847630280912225</v>
      </c>
      <c r="ES3">
        <f t="shared" si="1"/>
        <v>0.49556852437606902</v>
      </c>
      <c r="ET3">
        <f t="shared" si="1"/>
        <v>0.49267770798387528</v>
      </c>
      <c r="EU3">
        <f t="shared" si="1"/>
        <v>0.48980375468730264</v>
      </c>
      <c r="EV3">
        <f t="shared" si="1"/>
        <v>0.48694656611829334</v>
      </c>
      <c r="EW3">
        <f t="shared" si="1"/>
        <v>0.4841060444826033</v>
      </c>
      <c r="EX3">
        <f t="shared" si="1"/>
        <v>0.48128209255645477</v>
      </c>
      <c r="EY3">
        <f t="shared" si="1"/>
        <v>0.47847461368320876</v>
      </c>
      <c r="EZ3">
        <f t="shared" si="1"/>
        <v>0.47568351177005669</v>
      </c>
      <c r="FA3">
        <f t="shared" si="1"/>
        <v>0.47290869128473134</v>
      </c>
      <c r="FB3">
        <f t="shared" si="1"/>
        <v>0.47015005725223707</v>
      </c>
      <c r="FC3">
        <f t="shared" ref="FC3:HN3" si="2">FB3*(1-$C2/12)</f>
        <v>0.46740751525159902</v>
      </c>
      <c r="FD3">
        <f t="shared" si="2"/>
        <v>0.46468097141263132</v>
      </c>
      <c r="FE3">
        <f t="shared" si="2"/>
        <v>0.46197033241272428</v>
      </c>
      <c r="FF3">
        <f t="shared" si="2"/>
        <v>0.45927550547365004</v>
      </c>
      <c r="FG3">
        <f t="shared" si="2"/>
        <v>0.45659639835838706</v>
      </c>
      <c r="FH3">
        <f t="shared" si="2"/>
        <v>0.45393291936796309</v>
      </c>
      <c r="FI3">
        <f t="shared" si="2"/>
        <v>0.45128497733831663</v>
      </c>
      <c r="FJ3">
        <f t="shared" si="2"/>
        <v>0.44865248163717641</v>
      </c>
      <c r="FK3">
        <f t="shared" si="2"/>
        <v>0.44603534216095952</v>
      </c>
      <c r="FL3">
        <f t="shared" si="2"/>
        <v>0.44343346933168726</v>
      </c>
      <c r="FM3">
        <f t="shared" si="2"/>
        <v>0.44084677409391909</v>
      </c>
      <c r="FN3">
        <f t="shared" si="2"/>
        <v>0.43827516791170457</v>
      </c>
      <c r="FO3">
        <f t="shared" si="2"/>
        <v>0.43571856276555293</v>
      </c>
      <c r="FP3">
        <f t="shared" si="2"/>
        <v>0.43317687114942055</v>
      </c>
      <c r="FQ3">
        <f t="shared" si="2"/>
        <v>0.43065000606771559</v>
      </c>
      <c r="FR3">
        <f t="shared" si="2"/>
        <v>0.42813788103232059</v>
      </c>
      <c r="FS3">
        <f t="shared" si="2"/>
        <v>0.42564041005963205</v>
      </c>
      <c r="FT3">
        <f t="shared" si="2"/>
        <v>0.42315750766761751</v>
      </c>
      <c r="FU3">
        <f t="shared" si="2"/>
        <v>0.42068908887288975</v>
      </c>
      <c r="FV3">
        <f t="shared" si="2"/>
        <v>0.4182350691877979</v>
      </c>
      <c r="FW3">
        <f t="shared" si="2"/>
        <v>0.41579536461753575</v>
      </c>
      <c r="FX3">
        <f t="shared" si="2"/>
        <v>0.41336989165726679</v>
      </c>
      <c r="FY3">
        <f t="shared" si="2"/>
        <v>0.41095856728926605</v>
      </c>
      <c r="FZ3">
        <f t="shared" si="2"/>
        <v>0.40856130898007864</v>
      </c>
      <c r="GA3">
        <f t="shared" si="2"/>
        <v>0.40617803467769487</v>
      </c>
      <c r="GB3">
        <f t="shared" si="2"/>
        <v>0.40380866280874161</v>
      </c>
      <c r="GC3">
        <f t="shared" si="2"/>
        <v>0.40145311227569064</v>
      </c>
      <c r="GD3">
        <f t="shared" si="2"/>
        <v>0.39911130245408244</v>
      </c>
      <c r="GE3">
        <f t="shared" si="2"/>
        <v>0.39678315318976692</v>
      </c>
      <c r="GF3">
        <f t="shared" si="2"/>
        <v>0.39446858479615993</v>
      </c>
      <c r="GG3">
        <f t="shared" si="2"/>
        <v>0.39216751805151567</v>
      </c>
      <c r="GH3">
        <f t="shared" si="2"/>
        <v>0.38987987419621517</v>
      </c>
      <c r="GI3">
        <f t="shared" si="2"/>
        <v>0.38760557493007058</v>
      </c>
      <c r="GJ3">
        <f t="shared" si="2"/>
        <v>0.38534454240964516</v>
      </c>
      <c r="GK3">
        <f t="shared" si="2"/>
        <v>0.38309669924558887</v>
      </c>
      <c r="GL3">
        <f t="shared" si="2"/>
        <v>0.3808619684999896</v>
      </c>
      <c r="GM3">
        <f t="shared" si="2"/>
        <v>0.37864027368373965</v>
      </c>
      <c r="GN3">
        <f t="shared" si="2"/>
        <v>0.37643153875391783</v>
      </c>
      <c r="GO3">
        <f t="shared" si="2"/>
        <v>0.37423568811118663</v>
      </c>
      <c r="GP3">
        <f t="shared" si="2"/>
        <v>0.37205264659720472</v>
      </c>
      <c r="GQ3">
        <f t="shared" si="2"/>
        <v>0.36988233949205435</v>
      </c>
      <c r="GR3">
        <f t="shared" si="2"/>
        <v>0.36772469251168399</v>
      </c>
      <c r="GS3">
        <f t="shared" si="2"/>
        <v>0.36557963180536585</v>
      </c>
      <c r="GT3">
        <f t="shared" si="2"/>
        <v>0.36344708395316788</v>
      </c>
      <c r="GU3">
        <f t="shared" si="2"/>
        <v>0.36132697596344104</v>
      </c>
      <c r="GV3">
        <f t="shared" si="2"/>
        <v>0.35921923527032096</v>
      </c>
      <c r="GW3">
        <f t="shared" si="2"/>
        <v>0.35712378973124409</v>
      </c>
      <c r="GX3">
        <f t="shared" si="2"/>
        <v>0.3550405676244785</v>
      </c>
      <c r="GY3">
        <f t="shared" si="2"/>
        <v>0.35296949764666902</v>
      </c>
      <c r="GZ3">
        <f t="shared" si="2"/>
        <v>0.35091050891039677</v>
      </c>
      <c r="HA3">
        <f t="shared" si="2"/>
        <v>0.34886353094175276</v>
      </c>
      <c r="HB3">
        <f t="shared" si="2"/>
        <v>0.34682849367792584</v>
      </c>
      <c r="HC3">
        <f t="shared" si="2"/>
        <v>0.34480532746480458</v>
      </c>
      <c r="HD3">
        <f t="shared" si="2"/>
        <v>0.3427939630545932</v>
      </c>
      <c r="HE3">
        <f t="shared" si="2"/>
        <v>0.34079433160344141</v>
      </c>
      <c r="HF3">
        <f t="shared" si="2"/>
        <v>0.33880636466908798</v>
      </c>
      <c r="HG3">
        <f t="shared" si="2"/>
        <v>0.33682999420851828</v>
      </c>
      <c r="HH3">
        <f t="shared" si="2"/>
        <v>0.33486515257563526</v>
      </c>
      <c r="HI3">
        <f t="shared" si="2"/>
        <v>0.33291177251894405</v>
      </c>
      <c r="HJ3">
        <f t="shared" si="2"/>
        <v>0.33096978717925019</v>
      </c>
      <c r="HK3">
        <f t="shared" si="2"/>
        <v>0.32903913008737123</v>
      </c>
      <c r="HL3">
        <f t="shared" si="2"/>
        <v>0.32711973516186155</v>
      </c>
      <c r="HM3">
        <f t="shared" si="2"/>
        <v>0.32521153670675068</v>
      </c>
      <c r="HN3">
        <f t="shared" si="2"/>
        <v>0.32331446940929465</v>
      </c>
      <c r="HO3">
        <f t="shared" ref="HO3:JZ3" si="3">HN3*(1-$C2/12)</f>
        <v>0.32142846833774041</v>
      </c>
      <c r="HP3">
        <f t="shared" si="3"/>
        <v>0.31955346893910358</v>
      </c>
      <c r="HQ3">
        <f t="shared" si="3"/>
        <v>0.3176894070369588</v>
      </c>
      <c r="HR3">
        <f t="shared" si="3"/>
        <v>0.31583621882924318</v>
      </c>
      <c r="HS3">
        <f t="shared" si="3"/>
        <v>0.31399384088607257</v>
      </c>
      <c r="HT3">
        <f t="shared" si="3"/>
        <v>0.31216221014757045</v>
      </c>
      <c r="HU3">
        <f t="shared" si="3"/>
        <v>0.31034126392170963</v>
      </c>
      <c r="HV3">
        <f t="shared" si="3"/>
        <v>0.30853093988216634</v>
      </c>
      <c r="HW3">
        <f t="shared" si="3"/>
        <v>0.30673117606618705</v>
      </c>
      <c r="HX3">
        <f t="shared" si="3"/>
        <v>0.30494191087246764</v>
      </c>
      <c r="HY3">
        <f t="shared" si="3"/>
        <v>0.30316308305904488</v>
      </c>
      <c r="HZ3">
        <f t="shared" si="3"/>
        <v>0.30139463174120046</v>
      </c>
      <c r="IA3">
        <f t="shared" si="3"/>
        <v>0.29963649638937678</v>
      </c>
      <c r="IB3">
        <f t="shared" si="3"/>
        <v>0.29788861682710543</v>
      </c>
      <c r="IC3">
        <f t="shared" si="3"/>
        <v>0.29615093322894731</v>
      </c>
      <c r="ID3">
        <f t="shared" si="3"/>
        <v>0.2944233861184451</v>
      </c>
      <c r="IE3">
        <f t="shared" si="3"/>
        <v>0.2927059163660875</v>
      </c>
      <c r="IF3">
        <f t="shared" si="3"/>
        <v>0.29099846518728534</v>
      </c>
      <c r="IG3">
        <f t="shared" si="3"/>
        <v>0.28930097414035949</v>
      </c>
      <c r="IH3">
        <f t="shared" si="3"/>
        <v>0.28761338512454071</v>
      </c>
      <c r="II3">
        <f t="shared" si="3"/>
        <v>0.28593564037798086</v>
      </c>
      <c r="IJ3">
        <f t="shared" si="3"/>
        <v>0.28426768247577594</v>
      </c>
      <c r="IK3">
        <f t="shared" si="3"/>
        <v>0.28260945432800055</v>
      </c>
      <c r="IL3">
        <f t="shared" si="3"/>
        <v>0.28096089917775385</v>
      </c>
      <c r="IM3">
        <f t="shared" si="3"/>
        <v>0.27932196059921693</v>
      </c>
      <c r="IN3">
        <f t="shared" si="3"/>
        <v>0.27769258249572149</v>
      </c>
      <c r="IO3">
        <f t="shared" si="3"/>
        <v>0.27607270909782977</v>
      </c>
      <c r="IP3">
        <f t="shared" si="3"/>
        <v>0.27446228496142577</v>
      </c>
      <c r="IQ3">
        <f t="shared" si="3"/>
        <v>0.27286125496581742</v>
      </c>
      <c r="IR3">
        <f t="shared" si="3"/>
        <v>0.27126956431185018</v>
      </c>
      <c r="IS3">
        <f t="shared" si="3"/>
        <v>0.26968715852003106</v>
      </c>
      <c r="IT3">
        <f t="shared" si="3"/>
        <v>0.26811398342866422</v>
      </c>
      <c r="IU3">
        <f t="shared" si="3"/>
        <v>0.26654998519199702</v>
      </c>
      <c r="IV3">
        <f t="shared" si="3"/>
        <v>0.26499511027837702</v>
      </c>
      <c r="IW3">
        <f t="shared" si="3"/>
        <v>0.26344930546841983</v>
      </c>
      <c r="IX3">
        <f t="shared" si="3"/>
        <v>0.26191251785318737</v>
      </c>
      <c r="IY3">
        <f t="shared" si="3"/>
        <v>0.26038469483237708</v>
      </c>
      <c r="IZ3">
        <f t="shared" si="3"/>
        <v>0.25886578411252154</v>
      </c>
      <c r="JA3">
        <f t="shared" si="3"/>
        <v>0.25735573370519849</v>
      </c>
      <c r="JB3">
        <f t="shared" si="3"/>
        <v>0.2558544919252515</v>
      </c>
      <c r="JC3">
        <f t="shared" si="3"/>
        <v>0.25436200738902087</v>
      </c>
      <c r="JD3">
        <f t="shared" si="3"/>
        <v>0.25287822901258489</v>
      </c>
      <c r="JE3">
        <f t="shared" si="3"/>
        <v>0.25140310601001148</v>
      </c>
      <c r="JF3">
        <f t="shared" si="3"/>
        <v>0.24993658789161974</v>
      </c>
      <c r="JG3">
        <f t="shared" si="3"/>
        <v>0.24847862446225194</v>
      </c>
      <c r="JH3">
        <f t="shared" si="3"/>
        <v>0.24702916581955547</v>
      </c>
      <c r="JI3">
        <f t="shared" si="3"/>
        <v>0.24558816235227474</v>
      </c>
      <c r="JJ3">
        <f t="shared" si="3"/>
        <v>0.24415556473855313</v>
      </c>
      <c r="JK3">
        <f t="shared" si="3"/>
        <v>0.2427313239442449</v>
      </c>
      <c r="JL3">
        <f t="shared" si="3"/>
        <v>0.2413153912212368</v>
      </c>
      <c r="JM3">
        <f t="shared" si="3"/>
        <v>0.23990771810577957</v>
      </c>
      <c r="JN3">
        <f t="shared" si="3"/>
        <v>0.23850825641682918</v>
      </c>
      <c r="JO3">
        <f t="shared" si="3"/>
        <v>0.23711695825439769</v>
      </c>
      <c r="JP3">
        <f t="shared" si="3"/>
        <v>0.2357337759979137</v>
      </c>
      <c r="JQ3">
        <f t="shared" si="3"/>
        <v>0.23435866230459254</v>
      </c>
      <c r="JR3">
        <f t="shared" si="3"/>
        <v>0.23299157010781574</v>
      </c>
      <c r="JS3">
        <f t="shared" si="3"/>
        <v>0.23163245261552015</v>
      </c>
      <c r="JT3">
        <f t="shared" si="3"/>
        <v>0.23028126330859627</v>
      </c>
      <c r="JU3">
        <f t="shared" si="3"/>
        <v>0.22893795593929611</v>
      </c>
      <c r="JV3">
        <f t="shared" si="3"/>
        <v>0.22760248452965021</v>
      </c>
      <c r="JW3">
        <f t="shared" si="3"/>
        <v>0.22627480336989392</v>
      </c>
      <c r="JX3">
        <f t="shared" si="3"/>
        <v>0.22495486701690287</v>
      </c>
      <c r="JY3">
        <f t="shared" si="3"/>
        <v>0.22364263029263759</v>
      </c>
      <c r="JZ3">
        <f t="shared" si="3"/>
        <v>0.22233804828259721</v>
      </c>
      <c r="KA3">
        <f t="shared" ref="KA3:LP3" si="4">JZ3*(1-$C2/12)</f>
        <v>0.22104107633428205</v>
      </c>
      <c r="KB3">
        <f t="shared" si="4"/>
        <v>0.2197516700556654</v>
      </c>
      <c r="KC3">
        <f t="shared" si="4"/>
        <v>0.218469785313674</v>
      </c>
      <c r="KD3">
        <f t="shared" si="4"/>
        <v>0.21719537823267757</v>
      </c>
      <c r="KE3">
        <f t="shared" si="4"/>
        <v>0.21592840519298695</v>
      </c>
      <c r="KF3">
        <f t="shared" si="4"/>
        <v>0.2146688228293612</v>
      </c>
      <c r="KG3">
        <f t="shared" si="4"/>
        <v>0.21341658802952326</v>
      </c>
      <c r="KH3">
        <f t="shared" si="4"/>
        <v>0.21217165793268436</v>
      </c>
      <c r="KI3">
        <f t="shared" si="4"/>
        <v>0.21093398992807702</v>
      </c>
      <c r="KJ3">
        <f t="shared" si="4"/>
        <v>0.20970354165349656</v>
      </c>
      <c r="KK3">
        <f t="shared" si="4"/>
        <v>0.20848027099385116</v>
      </c>
      <c r="KL3">
        <f t="shared" si="4"/>
        <v>0.20726413607972036</v>
      </c>
      <c r="KM3">
        <f t="shared" si="4"/>
        <v>0.20605509528592197</v>
      </c>
      <c r="KN3">
        <f t="shared" si="4"/>
        <v>0.20485310723008743</v>
      </c>
      <c r="KO3">
        <f t="shared" si="4"/>
        <v>0.20365813077124525</v>
      </c>
      <c r="KP3">
        <f t="shared" si="4"/>
        <v>0.20247012500841299</v>
      </c>
      <c r="KQ3">
        <f t="shared" si="4"/>
        <v>0.20128904927919725</v>
      </c>
      <c r="KR3">
        <f t="shared" si="4"/>
        <v>0.20011486315840193</v>
      </c>
      <c r="KS3">
        <f t="shared" si="4"/>
        <v>0.1989475264566446</v>
      </c>
      <c r="KT3">
        <f t="shared" si="4"/>
        <v>0.19778699921898082</v>
      </c>
      <c r="KU3">
        <f t="shared" si="4"/>
        <v>0.19663324172353677</v>
      </c>
      <c r="KV3">
        <f t="shared" si="4"/>
        <v>0.19548621448014947</v>
      </c>
      <c r="KW3">
        <f t="shared" si="4"/>
        <v>0.19434587822901525</v>
      </c>
      <c r="KX3">
        <f t="shared" si="4"/>
        <v>0.19321219393934599</v>
      </c>
      <c r="KY3">
        <f t="shared" si="4"/>
        <v>0.19208512280803314</v>
      </c>
      <c r="KZ3">
        <f t="shared" si="4"/>
        <v>0.19096462625831961</v>
      </c>
      <c r="LA3">
        <f t="shared" si="4"/>
        <v>0.18985066593847941</v>
      </c>
      <c r="LB3">
        <f t="shared" si="4"/>
        <v>0.18874320372050493</v>
      </c>
      <c r="LC3">
        <f t="shared" si="4"/>
        <v>0.18764220169880197</v>
      </c>
      <c r="LD3">
        <f t="shared" si="4"/>
        <v>0.18654762218889229</v>
      </c>
      <c r="LE3">
        <f t="shared" si="4"/>
        <v>0.18545942772612375</v>
      </c>
      <c r="LF3">
        <f t="shared" si="4"/>
        <v>0.18437758106438804</v>
      </c>
      <c r="LG3">
        <f t="shared" si="4"/>
        <v>0.18330204517484577</v>
      </c>
      <c r="LH3">
        <f t="shared" si="4"/>
        <v>0.18223278324465916</v>
      </c>
      <c r="LI3">
        <f t="shared" si="4"/>
        <v>0.18116975867573198</v>
      </c>
      <c r="LJ3">
        <f t="shared" si="4"/>
        <v>0.18011293508345688</v>
      </c>
      <c r="LK3">
        <f t="shared" si="4"/>
        <v>0.17906227629547006</v>
      </c>
      <c r="LL3">
        <f t="shared" si="4"/>
        <v>0.17801774635041315</v>
      </c>
      <c r="LM3">
        <f t="shared" si="4"/>
        <v>0.1769793094967024</v>
      </c>
      <c r="LN3">
        <f t="shared" si="4"/>
        <v>0.17594693019130497</v>
      </c>
      <c r="LO3">
        <f t="shared" si="4"/>
        <v>0.17492057309852235</v>
      </c>
      <c r="LP3">
        <f t="shared" si="4"/>
        <v>0.17390020308878096</v>
      </c>
    </row>
    <row r="5" spans="1:328">
      <c r="A5" t="s">
        <v>31</v>
      </c>
      <c r="D5" s="60">
        <f>SUM(E5:LP5)</f>
        <v>402717628.19137931</v>
      </c>
      <c r="E5" s="60">
        <v>0</v>
      </c>
      <c r="F5" s="60">
        <v>0</v>
      </c>
      <c r="G5" s="60">
        <v>0</v>
      </c>
      <c r="H5" s="60">
        <v>0</v>
      </c>
      <c r="I5" s="60">
        <v>0</v>
      </c>
      <c r="J5" s="60">
        <v>0</v>
      </c>
      <c r="K5" s="60">
        <v>0</v>
      </c>
      <c r="L5" s="60">
        <v>0</v>
      </c>
      <c r="M5" s="60">
        <v>0</v>
      </c>
      <c r="N5" s="60">
        <v>0</v>
      </c>
      <c r="O5" s="60">
        <v>0</v>
      </c>
      <c r="P5" s="60">
        <v>-30008</v>
      </c>
      <c r="Q5" s="60">
        <v>-30008</v>
      </c>
      <c r="R5" s="60">
        <v>0</v>
      </c>
      <c r="S5" s="60">
        <v>0</v>
      </c>
      <c r="T5" s="60">
        <v>0</v>
      </c>
      <c r="U5" s="60">
        <v>0</v>
      </c>
      <c r="V5" s="60">
        <v>0</v>
      </c>
      <c r="W5" s="60">
        <v>0</v>
      </c>
      <c r="X5" s="60">
        <v>0</v>
      </c>
      <c r="Y5" s="60">
        <v>0</v>
      </c>
      <c r="Z5" s="60">
        <v>0</v>
      </c>
      <c r="AA5" s="60">
        <v>0</v>
      </c>
      <c r="AB5" s="60">
        <v>0</v>
      </c>
      <c r="AC5" s="60">
        <v>1034456.1618698308</v>
      </c>
      <c r="AD5" s="60">
        <v>1023384.0642293787</v>
      </c>
      <c r="AE5" s="60">
        <v>1408601.2641045097</v>
      </c>
      <c r="AF5" s="60">
        <v>1540681.6536352532</v>
      </c>
      <c r="AG5" s="60">
        <v>1685278.1157001783</v>
      </c>
      <c r="AH5" s="60">
        <v>1814623.6988350821</v>
      </c>
      <c r="AI5" s="60">
        <v>1990002.5144345022</v>
      </c>
      <c r="AJ5" s="60">
        <v>1985137.5269577156</v>
      </c>
      <c r="AK5" s="60">
        <v>1714118.3411907626</v>
      </c>
      <c r="AL5" s="60">
        <v>1386400.991414181</v>
      </c>
      <c r="AM5" s="60">
        <v>1115346.708896169</v>
      </c>
      <c r="AN5" s="60">
        <v>712756.74038037215</v>
      </c>
      <c r="AO5" s="60">
        <v>1045426.4095031999</v>
      </c>
      <c r="AP5" s="60">
        <v>1033475.2588702816</v>
      </c>
      <c r="AQ5" s="60">
        <v>1428147.0095636784</v>
      </c>
      <c r="AR5" s="60">
        <v>1563940.0334179972</v>
      </c>
      <c r="AS5" s="60">
        <v>1709116.2736341399</v>
      </c>
      <c r="AT5" s="60">
        <v>1840556.7908856685</v>
      </c>
      <c r="AU5" s="60">
        <v>2018607.3425023754</v>
      </c>
      <c r="AV5" s="60">
        <v>2013639.4246323688</v>
      </c>
      <c r="AW5" s="60">
        <v>1738308.5653004041</v>
      </c>
      <c r="AX5" s="60">
        <v>1384334.6941061364</v>
      </c>
      <c r="AY5" s="60">
        <v>1112926.7327003633</v>
      </c>
      <c r="AZ5" s="60">
        <v>708775.05215118802</v>
      </c>
      <c r="BA5" s="60">
        <v>1034422.5110429421</v>
      </c>
      <c r="BB5" s="60">
        <v>1042530.7297329651</v>
      </c>
      <c r="BC5" s="60">
        <v>1447424.8701926435</v>
      </c>
      <c r="BD5" s="60">
        <v>1572338.8889326144</v>
      </c>
      <c r="BE5" s="60">
        <v>1732804.0279559067</v>
      </c>
      <c r="BF5" s="60">
        <v>1866424.8836257779</v>
      </c>
      <c r="BG5" s="60">
        <v>2047259.6730262488</v>
      </c>
      <c r="BH5" s="60">
        <v>1994749.3872362836</v>
      </c>
      <c r="BI5" s="60">
        <v>1722882.0007246812</v>
      </c>
      <c r="BJ5" s="60">
        <v>1369957.203028976</v>
      </c>
      <c r="BK5" s="60">
        <v>1101270.1877079343</v>
      </c>
      <c r="BL5" s="60">
        <v>701122.28019102011</v>
      </c>
      <c r="BM5" s="60">
        <v>1023528.1486202767</v>
      </c>
      <c r="BN5" s="60">
        <v>1031613.4702577861</v>
      </c>
      <c r="BO5" s="60">
        <v>1467102.5296007518</v>
      </c>
      <c r="BP5" s="60">
        <v>1593910.212344032</v>
      </c>
      <c r="BQ5" s="60">
        <v>1756973.8017045252</v>
      </c>
      <c r="BR5" s="60">
        <v>1892814.1659007564</v>
      </c>
      <c r="BS5" s="60">
        <v>2029207.3570640334</v>
      </c>
      <c r="BT5" s="60">
        <v>1974295.6489986111</v>
      </c>
      <c r="BU5" s="60">
        <v>1705153.7818241962</v>
      </c>
      <c r="BV5" s="60">
        <v>1355722.829721286</v>
      </c>
      <c r="BW5" s="60">
        <v>1089729.6753883893</v>
      </c>
      <c r="BX5" s="60">
        <v>693545.68617089256</v>
      </c>
      <c r="BY5" s="60">
        <v>1012742.23188131</v>
      </c>
      <c r="BZ5" s="60">
        <v>1023282.0703126197</v>
      </c>
      <c r="CA5" s="60">
        <v>1452960.4749833688</v>
      </c>
      <c r="CB5" s="60">
        <v>1615923.5795349043</v>
      </c>
      <c r="CC5" s="60">
        <v>1746582.5613679867</v>
      </c>
      <c r="CD5" s="60">
        <v>1875356.5258379404</v>
      </c>
      <c r="CE5" s="60">
        <v>2008410.6140729047</v>
      </c>
      <c r="CF5" s="60">
        <v>1954045.5132795004</v>
      </c>
      <c r="CG5" s="60">
        <v>1687602.0348221883</v>
      </c>
      <c r="CH5" s="60">
        <v>1341630.1495467499</v>
      </c>
      <c r="CI5" s="60">
        <v>1078304.040718419</v>
      </c>
      <c r="CJ5" s="60">
        <v>686044.51179321366</v>
      </c>
      <c r="CK5" s="60">
        <v>1002063.6813258517</v>
      </c>
      <c r="CL5" s="60">
        <v>1010103.8903614708</v>
      </c>
      <c r="CM5" s="60">
        <v>1437899.8627250078</v>
      </c>
      <c r="CN5" s="60">
        <v>1638386.0837653137</v>
      </c>
      <c r="CO5" s="60">
        <v>1728599.148612296</v>
      </c>
      <c r="CP5" s="60">
        <v>1856110.5307261408</v>
      </c>
      <c r="CQ5" s="60">
        <v>1987820.8879704096</v>
      </c>
      <c r="CR5" s="60">
        <v>1933996.9533596754</v>
      </c>
      <c r="CS5" s="60">
        <v>1670225.0030655432</v>
      </c>
      <c r="CT5" s="60">
        <v>1327677.7520502985</v>
      </c>
      <c r="CU5" s="60">
        <v>1066992.1401721546</v>
      </c>
      <c r="CV5" s="60">
        <v>678618.00630870811</v>
      </c>
      <c r="CW5" s="60">
        <v>991491.42819937272</v>
      </c>
      <c r="CX5" s="60">
        <v>999509.41717055533</v>
      </c>
      <c r="CY5" s="60">
        <v>1422989.1682250174</v>
      </c>
      <c r="CZ5" s="60">
        <v>1647643.1595894303</v>
      </c>
      <c r="DA5" s="60">
        <v>1710794.7480296786</v>
      </c>
      <c r="DB5" s="60">
        <v>1837056.115903062</v>
      </c>
      <c r="DC5" s="60">
        <v>1967436.1180496281</v>
      </c>
      <c r="DD5" s="60">
        <v>1914147.9626944175</v>
      </c>
      <c r="DE5" s="60">
        <v>1653020.9473873861</v>
      </c>
      <c r="DF5" s="60">
        <v>1313864.2408169464</v>
      </c>
      <c r="DG5" s="60">
        <v>1055792.8416067201</v>
      </c>
      <c r="DH5" s="60">
        <v>671265.42644127971</v>
      </c>
      <c r="DI5" s="60">
        <v>981024.41438604088</v>
      </c>
      <c r="DJ5" s="60">
        <v>989020.40447783517</v>
      </c>
      <c r="DK5" s="60">
        <v>1408226.899157993</v>
      </c>
      <c r="DL5" s="60">
        <v>1630663.8902144949</v>
      </c>
      <c r="DM5" s="60">
        <v>1693167.5776803799</v>
      </c>
      <c r="DN5" s="60">
        <v>1818191.3743222351</v>
      </c>
      <c r="DO5" s="60">
        <v>1947254.2641165233</v>
      </c>
      <c r="DP5" s="60">
        <v>1894496.5547127458</v>
      </c>
      <c r="DQ5" s="60">
        <v>1635988.145933022</v>
      </c>
      <c r="DR5" s="60">
        <v>1300188.2333320351</v>
      </c>
      <c r="DS5" s="60">
        <v>1044705.0241489229</v>
      </c>
      <c r="DT5" s="60">
        <v>663986.03631362156</v>
      </c>
      <c r="DU5" s="60">
        <v>970661.59230281995</v>
      </c>
      <c r="DV5" s="60">
        <v>980939.87421798555</v>
      </c>
      <c r="DW5" s="60">
        <v>1393611.5780535766</v>
      </c>
      <c r="DX5" s="60">
        <v>1613853.6374744608</v>
      </c>
      <c r="DY5" s="60">
        <v>1675715.873362598</v>
      </c>
      <c r="DZ5" s="60">
        <v>1799514.417920491</v>
      </c>
      <c r="EA5" s="60">
        <v>1927273.306285749</v>
      </c>
      <c r="EB5" s="60">
        <v>1875040.762618589</v>
      </c>
      <c r="EC5" s="60">
        <v>1619124.8939876026</v>
      </c>
      <c r="ED5" s="60">
        <v>1286648.3608428615</v>
      </c>
      <c r="EE5" s="60">
        <v>1033727.5780830703</v>
      </c>
      <c r="EF5" s="60">
        <v>656779.10737356474</v>
      </c>
      <c r="EG5" s="60">
        <v>960401.92479462281</v>
      </c>
      <c r="EH5" s="60">
        <v>968354.57189773908</v>
      </c>
      <c r="EI5" s="60">
        <v>1379141.7421485833</v>
      </c>
      <c r="EJ5" s="60">
        <v>1597210.7189280966</v>
      </c>
      <c r="EK5" s="60">
        <v>1658437.8884359126</v>
      </c>
      <c r="EL5" s="60">
        <v>1781023.3774289966</v>
      </c>
      <c r="EM5" s="60">
        <v>1907491.2447784904</v>
      </c>
      <c r="EN5" s="60">
        <v>1855778.6391939418</v>
      </c>
      <c r="EO5" s="60">
        <v>1602429.5038055114</v>
      </c>
      <c r="EP5" s="60">
        <v>1273243.2682216887</v>
      </c>
      <c r="EQ5" s="60">
        <v>1022859.4047399058</v>
      </c>
      <c r="ER5" s="60">
        <v>649643.91832116258</v>
      </c>
      <c r="ES5" s="60">
        <v>950244.38503050851</v>
      </c>
      <c r="ET5" s="60">
        <v>958175.68368638516</v>
      </c>
      <c r="EU5" s="60">
        <v>1364815.9432406023</v>
      </c>
      <c r="EV5" s="60">
        <v>1580733.4688816848</v>
      </c>
      <c r="EW5" s="60">
        <v>1641331.8936464761</v>
      </c>
      <c r="EX5" s="60">
        <v>1762716.4021861698</v>
      </c>
      <c r="EY5" s="60">
        <v>1887906.0997223188</v>
      </c>
      <c r="EZ5" s="60">
        <v>1836708.256603979</v>
      </c>
      <c r="FA5" s="60">
        <v>1585900.3044414481</v>
      </c>
      <c r="FB5" s="60">
        <v>1259971.6138301201</v>
      </c>
      <c r="FC5" s="60">
        <v>1012099.4163866499</v>
      </c>
      <c r="FD5" s="60">
        <v>642579.7550365004</v>
      </c>
      <c r="FE5" s="60">
        <v>940187.95640091319</v>
      </c>
      <c r="FF5" s="60">
        <v>948098.11911826488</v>
      </c>
      <c r="FG5" s="60">
        <v>1350632.7475430553</v>
      </c>
      <c r="FH5" s="60">
        <v>1564420.2382223136</v>
      </c>
      <c r="FI5" s="60">
        <v>1624396.1769539411</v>
      </c>
      <c r="FJ5" s="60">
        <v>1744591.6599524571</v>
      </c>
      <c r="FK5" s="60">
        <v>1868515.9109530367</v>
      </c>
      <c r="FL5" s="60">
        <v>1817827.7062041094</v>
      </c>
      <c r="FM5" s="60">
        <v>1569535.6415831922</v>
      </c>
      <c r="FN5" s="60">
        <v>1246832.0693848219</v>
      </c>
      <c r="FO5" s="60">
        <v>1001446.5361181346</v>
      </c>
      <c r="FP5" s="60">
        <v>635585.91050822276</v>
      </c>
      <c r="FQ5" s="60">
        <v>930231.63241590327</v>
      </c>
      <c r="FR5" s="60">
        <v>940258.61778325541</v>
      </c>
      <c r="FS5" s="60">
        <v>1336590.7355416976</v>
      </c>
      <c r="FT5" s="60">
        <v>1548269.3942528241</v>
      </c>
      <c r="FU5" s="60">
        <v>1607629.0433601132</v>
      </c>
      <c r="FV5" s="60">
        <v>1726647.3367269568</v>
      </c>
      <c r="FW5" s="60">
        <v>1849318.7378184982</v>
      </c>
      <c r="FX5" s="60">
        <v>1799135.098348951</v>
      </c>
      <c r="FY5" s="60">
        <v>1553333.8773860342</v>
      </c>
      <c r="FZ5" s="60">
        <v>1233823.3198245824</v>
      </c>
      <c r="GA5" s="60">
        <v>990899.6977490217</v>
      </c>
      <c r="GB5" s="60">
        <v>628661.6847627731</v>
      </c>
      <c r="GC5" s="60">
        <v>920374.41660444136</v>
      </c>
      <c r="GD5" s="60">
        <v>928242.93653044803</v>
      </c>
      <c r="GE5" s="60">
        <v>1322688.5018525447</v>
      </c>
      <c r="GF5" s="60">
        <v>1532279.3205284055</v>
      </c>
      <c r="GG5" s="60">
        <v>1591028.8147393074</v>
      </c>
      <c r="GH5" s="60">
        <v>1708881.6365658636</v>
      </c>
      <c r="GI5" s="60">
        <v>1830312.6589843775</v>
      </c>
      <c r="GJ5" s="60">
        <v>1780628.5622032075</v>
      </c>
      <c r="GK5" s="60">
        <v>1537293.3903088509</v>
      </c>
      <c r="GL5" s="60">
        <v>1220944.063178696</v>
      </c>
      <c r="GM5" s="60">
        <v>980457.84570709593</v>
      </c>
      <c r="GN5" s="60">
        <v>621806.38479433709</v>
      </c>
      <c r="GO5" s="60">
        <v>910615.3224146557</v>
      </c>
      <c r="GP5" s="60">
        <v>918463.33132005553</v>
      </c>
      <c r="GQ5" s="60">
        <v>1308924.6550812195</v>
      </c>
      <c r="GR5" s="60">
        <v>1516448.4166948134</v>
      </c>
      <c r="GS5" s="60">
        <v>1574593.8296703959</v>
      </c>
      <c r="GT5" s="60">
        <v>1691292.7814027257</v>
      </c>
      <c r="GU5" s="60">
        <v>1811495.7722418762</v>
      </c>
      <c r="GV5" s="60">
        <v>1762306.2455544258</v>
      </c>
      <c r="GW5" s="60">
        <v>1521412.5749518161</v>
      </c>
      <c r="GX5" s="60">
        <v>1208193.010436655</v>
      </c>
      <c r="GY5" s="60">
        <v>970119.93492761732</v>
      </c>
      <c r="GZ5" s="60">
        <v>615019.32449548377</v>
      </c>
      <c r="HA5" s="60">
        <v>900953.37311510171</v>
      </c>
      <c r="HB5" s="60">
        <v>908781.07517261861</v>
      </c>
      <c r="HC5" s="60">
        <v>1295297.8176836907</v>
      </c>
      <c r="HD5" s="60">
        <v>1500775.0983281997</v>
      </c>
      <c r="HE5" s="60">
        <v>1558322.4432705236</v>
      </c>
      <c r="HF5" s="60">
        <v>1673879.0108704863</v>
      </c>
      <c r="HG5" s="60">
        <v>1792866.1943173402</v>
      </c>
      <c r="HH5" s="60">
        <v>1744166.3146276199</v>
      </c>
      <c r="HI5" s="60">
        <v>1505689.8418957251</v>
      </c>
      <c r="HJ5" s="60">
        <v>1195568.8854191424</v>
      </c>
      <c r="HK5" s="60">
        <v>959884.93074872775</v>
      </c>
      <c r="HL5" s="60">
        <v>608299.82458849763</v>
      </c>
      <c r="HM5" s="60">
        <v>891387.60169700638</v>
      </c>
      <c r="HN5" s="60">
        <v>901173.14802137844</v>
      </c>
      <c r="HO5" s="60">
        <v>1281806.6258284061</v>
      </c>
      <c r="HP5" s="60">
        <v>1485257.7967765362</v>
      </c>
      <c r="HQ5" s="60">
        <v>1542213.0270304829</v>
      </c>
      <c r="HR5" s="60">
        <v>1656638.5821252998</v>
      </c>
      <c r="HS5" s="60">
        <v>1774422.0606837748</v>
      </c>
      <c r="HT5" s="60">
        <v>1726206.9539017389</v>
      </c>
      <c r="HU5" s="60">
        <v>1490123.6175429185</v>
      </c>
      <c r="HV5" s="60">
        <v>1183070.4246503033</v>
      </c>
      <c r="HW5" s="60">
        <v>949751.80880789645</v>
      </c>
      <c r="HX5" s="60">
        <v>601647.21255739208</v>
      </c>
      <c r="HY5" s="60">
        <v>881917.05077748606</v>
      </c>
      <c r="HZ5" s="60">
        <v>889704.7435480596</v>
      </c>
      <c r="IA5" s="60">
        <v>1268449.7292597934</v>
      </c>
      <c r="IB5" s="60">
        <v>1469894.959002618</v>
      </c>
      <c r="IC5" s="60">
        <v>1526263.9686517252</v>
      </c>
      <c r="ID5" s="60">
        <v>1639569.7696720995</v>
      </c>
      <c r="IE5" s="60">
        <v>1756161.5253742342</v>
      </c>
      <c r="IF5" s="60">
        <v>1708426.365927961</v>
      </c>
      <c r="IG5" s="60">
        <v>1474712.3439597902</v>
      </c>
      <c r="IH5" s="60">
        <v>1170696.3772312936</v>
      </c>
      <c r="II5" s="60">
        <v>939719.55493939831</v>
      </c>
      <c r="IJ5" s="60">
        <v>595060.82258060283</v>
      </c>
      <c r="IK5" s="60">
        <v>872540.77250372723</v>
      </c>
      <c r="IL5" s="60">
        <v>880308.75883094128</v>
      </c>
      <c r="IM5" s="60">
        <v>1255225.7911631204</v>
      </c>
      <c r="IN5" s="60">
        <v>1454685.0474286284</v>
      </c>
      <c r="IO5" s="60">
        <v>1510473.6718849952</v>
      </c>
      <c r="IP5" s="60">
        <v>1622670.8651919037</v>
      </c>
      <c r="IQ5" s="60">
        <v>1738082.7607970708</v>
      </c>
      <c r="IR5" s="60">
        <v>1690822.7711497985</v>
      </c>
      <c r="IS5" s="60">
        <v>1459454.4787208633</v>
      </c>
      <c r="IT5" s="60">
        <v>1158445.5047150836</v>
      </c>
      <c r="IU5" s="60">
        <v>929787.1650728127</v>
      </c>
      <c r="IV5" s="60">
        <v>588539.99546434905</v>
      </c>
      <c r="IW5" s="60">
        <v>863257.82845812221</v>
      </c>
      <c r="IX5" s="60">
        <v>871006.30450570281</v>
      </c>
      <c r="IY5" s="60">
        <v>1242133.4880307019</v>
      </c>
      <c r="IZ5" s="60">
        <v>1439626.5397822524</v>
      </c>
      <c r="JA5" s="60">
        <v>1494840.5563705715</v>
      </c>
      <c r="JB5" s="60">
        <v>1605940.17737084</v>
      </c>
      <c r="JC5" s="60">
        <v>1720183.9575530204</v>
      </c>
      <c r="JD5" s="60">
        <v>1673394.4077249924</v>
      </c>
      <c r="JE5" s="60">
        <v>1444348.4947544173</v>
      </c>
      <c r="JF5" s="60">
        <v>1146316.5809825088</v>
      </c>
      <c r="JG5" s="60">
        <v>919953.64513252978</v>
      </c>
      <c r="JH5" s="60">
        <v>582084.07857665839</v>
      </c>
      <c r="JI5" s="60">
        <v>854067.28956434783</v>
      </c>
      <c r="JJ5" s="60">
        <v>863620.8676743441</v>
      </c>
      <c r="JK5" s="60">
        <v>1229171.5095294374</v>
      </c>
      <c r="JL5" s="60">
        <v>1424717.9289443213</v>
      </c>
      <c r="JM5" s="60">
        <v>1479363.057480098</v>
      </c>
      <c r="JN5" s="60">
        <v>1589376.0317308714</v>
      </c>
      <c r="JO5" s="60">
        <v>1702463.3242541114</v>
      </c>
      <c r="JP5" s="60">
        <v>1656139.5313491782</v>
      </c>
      <c r="JQ5" s="60">
        <v>1429392.8801896519</v>
      </c>
      <c r="JR5" s="60">
        <v>1134308.392119556</v>
      </c>
      <c r="JS5" s="60">
        <v>910218.01093826117</v>
      </c>
      <c r="JT5" s="60">
        <v>575692.42578204884</v>
      </c>
      <c r="JU5" s="60">
        <v>844968.23599437973</v>
      </c>
      <c r="JV5" s="60">
        <v>852678.27218262292</v>
      </c>
      <c r="JW5" s="60">
        <v>1216338.5583696663</v>
      </c>
      <c r="JX5" s="60">
        <v>1409957.7227979728</v>
      </c>
      <c r="JY5" s="60">
        <v>1464039.6261599893</v>
      </c>
      <c r="JZ5" s="60">
        <v>1572976.7704622063</v>
      </c>
      <c r="KA5" s="60">
        <v>1684919.0873443733</v>
      </c>
      <c r="KB5" s="60">
        <v>1639056.4150813096</v>
      </c>
      <c r="KC5" s="60">
        <v>1414586.1382053725</v>
      </c>
      <c r="KD5" s="60">
        <v>1122419.7362958672</v>
      </c>
      <c r="KE5" s="60">
        <v>900579.28810653731</v>
      </c>
      <c r="KF5" s="60">
        <v>569364.39737686061</v>
      </c>
      <c r="KG5" s="60">
        <v>835959.75707643083</v>
      </c>
      <c r="KH5" s="60">
        <v>843650.85983774625</v>
      </c>
      <c r="KI5" s="60">
        <v>1203633.3501753299</v>
      </c>
      <c r="KJ5" s="60">
        <v>1395344.444079313</v>
      </c>
      <c r="KK5" s="60">
        <v>1448868.7287763923</v>
      </c>
      <c r="KL5" s="60">
        <v>1556740.7522573788</v>
      </c>
      <c r="KM5" s="60">
        <v>1667549.4909223327</v>
      </c>
      <c r="KN5" s="60">
        <v>1622143.3491708185</v>
      </c>
      <c r="KO5" s="60">
        <v>1399926.7868801826</v>
      </c>
      <c r="KP5" s="60">
        <v>1110649.4236444579</v>
      </c>
      <c r="KQ5" s="60">
        <v>891036.51195318869</v>
      </c>
      <c r="KR5" s="60">
        <v>563099.36002523219</v>
      </c>
      <c r="KS5" s="60">
        <v>827040.9512038097</v>
      </c>
      <c r="KT5" s="60">
        <v>834713.30900709052</v>
      </c>
      <c r="KU5" s="60">
        <v>1191054.613355427</v>
      </c>
      <c r="KV5" s="60">
        <v>1380876.6302295686</v>
      </c>
      <c r="KW5" s="60">
        <v>1433848.846961698</v>
      </c>
      <c r="KX5" s="60">
        <v>1540666.3521469806</v>
      </c>
      <c r="KY5" s="60">
        <v>1650352.7965652761</v>
      </c>
      <c r="KZ5" s="60">
        <v>1605398.6408864965</v>
      </c>
      <c r="LA5" s="60">
        <v>1385413.3590441665</v>
      </c>
      <c r="LB5" s="60">
        <v>1098996.2761426286</v>
      </c>
      <c r="LC5" s="60">
        <v>881588.72739679494</v>
      </c>
      <c r="LD5" s="60">
        <v>556896.68669571308</v>
      </c>
      <c r="LE5" s="60">
        <v>818210.92574468197</v>
      </c>
      <c r="LF5" s="60">
        <v>827541.6349606642</v>
      </c>
      <c r="LG5" s="60">
        <v>1178601.088976746</v>
      </c>
      <c r="LH5" s="60">
        <v>1366552.8332487042</v>
      </c>
      <c r="LI5" s="60">
        <v>1418978.477462573</v>
      </c>
      <c r="LJ5" s="60">
        <v>1524751.9613370243</v>
      </c>
      <c r="LK5" s="60">
        <v>1633327.2831552592</v>
      </c>
      <c r="LL5" s="60">
        <v>1588820.6143470784</v>
      </c>
      <c r="LM5" s="60">
        <v>1371044.402132049</v>
      </c>
      <c r="LN5" s="60">
        <v>1087459.1274940637</v>
      </c>
      <c r="LO5" s="60">
        <v>872234.98886309681</v>
      </c>
      <c r="LP5" s="60">
        <v>530458.87911210407</v>
      </c>
    </row>
    <row r="6" spans="1:328">
      <c r="A6" t="s">
        <v>32</v>
      </c>
      <c r="D6" s="60">
        <f t="shared" ref="D6:D14" si="5">SUM(E6:LP6)</f>
        <v>16589203.139820598</v>
      </c>
      <c r="E6" s="60">
        <v>1212876.8444248999</v>
      </c>
      <c r="F6" s="60">
        <v>66150</v>
      </c>
      <c r="G6" s="60">
        <v>66150</v>
      </c>
      <c r="H6" s="60">
        <v>66150</v>
      </c>
      <c r="I6" s="60">
        <v>66150</v>
      </c>
      <c r="J6" s="60">
        <v>3957386.3028000006</v>
      </c>
      <c r="K6" s="60">
        <v>568111.05851330666</v>
      </c>
      <c r="L6" s="60">
        <v>257017.30851330666</v>
      </c>
      <c r="M6" s="60">
        <v>257017.30851330666</v>
      </c>
      <c r="N6" s="60">
        <v>568111.05851330666</v>
      </c>
      <c r="O6" s="60">
        <v>257017.30851330666</v>
      </c>
      <c r="P6" s="60">
        <v>257017.30851330666</v>
      </c>
      <c r="Q6" s="60">
        <v>2317589.84964664</v>
      </c>
      <c r="R6" s="60">
        <v>269319.39184664004</v>
      </c>
      <c r="S6" s="60">
        <v>153319.39184664004</v>
      </c>
      <c r="T6" s="60">
        <v>1159654.39184664</v>
      </c>
      <c r="U6" s="60">
        <v>153319.39184664001</v>
      </c>
      <c r="V6" s="60">
        <v>616369.39184664004</v>
      </c>
      <c r="W6" s="60">
        <v>1128695.6878658102</v>
      </c>
      <c r="X6" s="60">
        <v>76273.217865809987</v>
      </c>
      <c r="Y6" s="60">
        <v>653770.43884979992</v>
      </c>
      <c r="Z6" s="60">
        <v>0</v>
      </c>
      <c r="AA6" s="60">
        <v>0</v>
      </c>
      <c r="AB6" s="60">
        <v>0</v>
      </c>
      <c r="AC6" s="60">
        <v>0</v>
      </c>
      <c r="AD6" s="60">
        <v>0</v>
      </c>
      <c r="AE6" s="60">
        <v>0</v>
      </c>
      <c r="AF6" s="60">
        <v>0</v>
      </c>
      <c r="AG6" s="60">
        <v>0</v>
      </c>
      <c r="AH6" s="60">
        <v>0</v>
      </c>
      <c r="AI6" s="60">
        <v>0</v>
      </c>
      <c r="AJ6" s="60">
        <v>0</v>
      </c>
      <c r="AK6" s="60">
        <v>0</v>
      </c>
      <c r="AL6" s="60">
        <v>0</v>
      </c>
      <c r="AM6" s="60">
        <v>0</v>
      </c>
      <c r="AN6" s="60">
        <v>0</v>
      </c>
      <c r="AO6" s="60">
        <v>0</v>
      </c>
      <c r="AP6" s="60">
        <v>0</v>
      </c>
      <c r="AQ6" s="60">
        <v>0</v>
      </c>
      <c r="AR6" s="60">
        <v>0</v>
      </c>
      <c r="AS6" s="60">
        <v>0</v>
      </c>
      <c r="AT6" s="60">
        <v>0</v>
      </c>
      <c r="AU6" s="60">
        <v>0</v>
      </c>
      <c r="AV6" s="60">
        <v>0</v>
      </c>
      <c r="AW6" s="60">
        <v>0</v>
      </c>
      <c r="AX6" s="60">
        <v>0</v>
      </c>
      <c r="AY6" s="60">
        <v>0</v>
      </c>
      <c r="AZ6" s="60">
        <v>0</v>
      </c>
      <c r="BA6" s="60">
        <v>0</v>
      </c>
      <c r="BB6" s="60">
        <v>0</v>
      </c>
      <c r="BC6" s="60">
        <v>0</v>
      </c>
      <c r="BD6" s="60">
        <v>0</v>
      </c>
      <c r="BE6" s="60">
        <v>0</v>
      </c>
      <c r="BF6" s="60">
        <v>0</v>
      </c>
      <c r="BG6" s="60">
        <v>0</v>
      </c>
      <c r="BH6" s="60">
        <v>0</v>
      </c>
      <c r="BI6" s="60">
        <v>0</v>
      </c>
      <c r="BJ6" s="60">
        <v>0</v>
      </c>
      <c r="BK6" s="60">
        <v>0</v>
      </c>
      <c r="BL6" s="60">
        <v>0</v>
      </c>
      <c r="BM6" s="60">
        <v>0</v>
      </c>
      <c r="BN6" s="60">
        <v>0</v>
      </c>
      <c r="BO6" s="60">
        <v>0</v>
      </c>
      <c r="BP6" s="60">
        <v>0</v>
      </c>
      <c r="BQ6" s="60">
        <v>0</v>
      </c>
      <c r="BR6" s="60">
        <v>0</v>
      </c>
      <c r="BS6" s="60">
        <v>0</v>
      </c>
      <c r="BT6" s="60">
        <v>0</v>
      </c>
      <c r="BU6" s="60">
        <v>0</v>
      </c>
      <c r="BV6" s="60">
        <v>0</v>
      </c>
      <c r="BW6" s="60">
        <v>0</v>
      </c>
      <c r="BX6" s="60">
        <v>0</v>
      </c>
      <c r="BY6" s="60">
        <v>0</v>
      </c>
      <c r="BZ6" s="60">
        <v>0</v>
      </c>
      <c r="CA6" s="60">
        <v>0</v>
      </c>
      <c r="CB6" s="60">
        <v>0</v>
      </c>
      <c r="CC6" s="60">
        <v>0</v>
      </c>
      <c r="CD6" s="60">
        <v>0</v>
      </c>
      <c r="CE6" s="60">
        <v>0</v>
      </c>
      <c r="CF6" s="60">
        <v>0</v>
      </c>
      <c r="CG6" s="60">
        <v>0</v>
      </c>
      <c r="CH6" s="60">
        <v>0</v>
      </c>
      <c r="CI6" s="60">
        <v>0</v>
      </c>
      <c r="CJ6" s="60">
        <v>0</v>
      </c>
      <c r="CK6" s="60">
        <v>0</v>
      </c>
      <c r="CL6" s="60">
        <v>0</v>
      </c>
      <c r="CM6" s="60">
        <v>0</v>
      </c>
      <c r="CN6" s="60">
        <v>0</v>
      </c>
      <c r="CO6" s="60">
        <v>0</v>
      </c>
      <c r="CP6" s="60">
        <v>0</v>
      </c>
      <c r="CQ6" s="60">
        <v>0</v>
      </c>
      <c r="CR6" s="60">
        <v>0</v>
      </c>
      <c r="CS6" s="60">
        <v>0</v>
      </c>
      <c r="CT6" s="60">
        <v>0</v>
      </c>
      <c r="CU6" s="60">
        <v>0</v>
      </c>
      <c r="CV6" s="60">
        <v>0</v>
      </c>
      <c r="CW6" s="60">
        <v>0</v>
      </c>
      <c r="CX6" s="60">
        <v>0</v>
      </c>
      <c r="CY6" s="60">
        <v>0</v>
      </c>
      <c r="CZ6" s="60">
        <v>0</v>
      </c>
      <c r="DA6" s="60">
        <v>0</v>
      </c>
      <c r="DB6" s="60">
        <v>0</v>
      </c>
      <c r="DC6" s="60">
        <v>0</v>
      </c>
      <c r="DD6" s="60">
        <v>0</v>
      </c>
      <c r="DE6" s="60">
        <v>0</v>
      </c>
      <c r="DF6" s="60">
        <v>0</v>
      </c>
      <c r="DG6" s="60">
        <v>0</v>
      </c>
      <c r="DH6" s="60">
        <v>0</v>
      </c>
      <c r="DI6" s="60">
        <v>0</v>
      </c>
      <c r="DJ6" s="60">
        <v>0</v>
      </c>
      <c r="DK6" s="60">
        <v>0</v>
      </c>
      <c r="DL6" s="60">
        <v>0</v>
      </c>
      <c r="DM6" s="60">
        <v>0</v>
      </c>
      <c r="DN6" s="60">
        <v>0</v>
      </c>
      <c r="DO6" s="60">
        <v>0</v>
      </c>
      <c r="DP6" s="60">
        <v>0</v>
      </c>
      <c r="DQ6" s="60">
        <v>0</v>
      </c>
      <c r="DR6" s="60">
        <v>0</v>
      </c>
      <c r="DS6" s="60">
        <v>0</v>
      </c>
      <c r="DT6" s="60">
        <v>0</v>
      </c>
      <c r="DU6" s="60">
        <v>0</v>
      </c>
      <c r="DV6" s="60">
        <v>0</v>
      </c>
      <c r="DW6" s="60">
        <v>0</v>
      </c>
      <c r="DX6" s="60">
        <v>0</v>
      </c>
      <c r="DY6" s="60">
        <v>0</v>
      </c>
      <c r="DZ6" s="60">
        <v>0</v>
      </c>
      <c r="EA6" s="60">
        <v>0</v>
      </c>
      <c r="EB6" s="60">
        <v>0</v>
      </c>
      <c r="EC6" s="60">
        <v>0</v>
      </c>
      <c r="ED6" s="60">
        <v>0</v>
      </c>
      <c r="EE6" s="60">
        <v>0</v>
      </c>
      <c r="EF6" s="60">
        <v>0</v>
      </c>
      <c r="EG6" s="60">
        <v>0</v>
      </c>
      <c r="EH6" s="60">
        <v>0</v>
      </c>
      <c r="EI6" s="60">
        <v>0</v>
      </c>
      <c r="EJ6" s="60">
        <v>0</v>
      </c>
      <c r="EK6" s="60">
        <v>0</v>
      </c>
      <c r="EL6" s="60">
        <v>0</v>
      </c>
      <c r="EM6" s="60">
        <v>0</v>
      </c>
      <c r="EN6" s="60">
        <v>0</v>
      </c>
      <c r="EO6" s="60">
        <v>0</v>
      </c>
      <c r="EP6" s="60">
        <v>0</v>
      </c>
      <c r="EQ6" s="60">
        <v>0</v>
      </c>
      <c r="ER6" s="60">
        <v>0</v>
      </c>
      <c r="ES6" s="60">
        <v>0</v>
      </c>
      <c r="ET6" s="60">
        <v>0</v>
      </c>
      <c r="EU6" s="60">
        <v>0</v>
      </c>
      <c r="EV6" s="60">
        <v>0</v>
      </c>
      <c r="EW6" s="60">
        <v>0</v>
      </c>
      <c r="EX6" s="60">
        <v>0</v>
      </c>
      <c r="EY6" s="60">
        <v>0</v>
      </c>
      <c r="EZ6" s="60">
        <v>0</v>
      </c>
      <c r="FA6" s="60">
        <v>0</v>
      </c>
      <c r="FB6" s="60">
        <v>0</v>
      </c>
      <c r="FC6" s="60">
        <v>0</v>
      </c>
      <c r="FD6" s="60">
        <v>0</v>
      </c>
      <c r="FE6" s="60">
        <v>0</v>
      </c>
      <c r="FF6" s="60">
        <v>0</v>
      </c>
      <c r="FG6" s="60">
        <v>0</v>
      </c>
      <c r="FH6" s="60">
        <v>0</v>
      </c>
      <c r="FI6" s="60">
        <v>0</v>
      </c>
      <c r="FJ6" s="60">
        <v>0</v>
      </c>
      <c r="FK6" s="60">
        <v>0</v>
      </c>
      <c r="FL6" s="60">
        <v>0</v>
      </c>
      <c r="FM6" s="60">
        <v>0</v>
      </c>
      <c r="FN6" s="60">
        <v>0</v>
      </c>
      <c r="FO6" s="60">
        <v>0</v>
      </c>
      <c r="FP6" s="60">
        <v>0</v>
      </c>
      <c r="FQ6" s="60">
        <v>0</v>
      </c>
      <c r="FR6" s="60">
        <v>0</v>
      </c>
      <c r="FS6" s="60">
        <v>0</v>
      </c>
      <c r="FT6" s="60">
        <v>0</v>
      </c>
      <c r="FU6" s="60">
        <v>0</v>
      </c>
      <c r="FV6" s="60">
        <v>0</v>
      </c>
      <c r="FW6" s="60">
        <v>0</v>
      </c>
      <c r="FX6" s="60">
        <v>0</v>
      </c>
      <c r="FY6" s="60">
        <v>0</v>
      </c>
      <c r="FZ6" s="60">
        <v>0</v>
      </c>
      <c r="GA6" s="60">
        <v>0</v>
      </c>
      <c r="GB6" s="60">
        <v>0</v>
      </c>
      <c r="GC6" s="60">
        <v>0</v>
      </c>
      <c r="GD6" s="60">
        <v>0</v>
      </c>
      <c r="GE6" s="60">
        <v>0</v>
      </c>
      <c r="GF6" s="60">
        <v>0</v>
      </c>
      <c r="GG6" s="60">
        <v>0</v>
      </c>
      <c r="GH6" s="60">
        <v>0</v>
      </c>
      <c r="GI6" s="60">
        <v>0</v>
      </c>
      <c r="GJ6" s="60">
        <v>0</v>
      </c>
      <c r="GK6" s="60">
        <v>0</v>
      </c>
      <c r="GL6" s="60">
        <v>0</v>
      </c>
      <c r="GM6" s="60">
        <v>0</v>
      </c>
      <c r="GN6" s="60">
        <v>0</v>
      </c>
      <c r="GO6" s="60">
        <v>0</v>
      </c>
      <c r="GP6" s="60">
        <v>0</v>
      </c>
      <c r="GQ6" s="60">
        <v>0</v>
      </c>
      <c r="GR6" s="60">
        <v>0</v>
      </c>
      <c r="GS6" s="60">
        <v>0</v>
      </c>
      <c r="GT6" s="60">
        <v>0</v>
      </c>
      <c r="GU6" s="60">
        <v>0</v>
      </c>
      <c r="GV6" s="60">
        <v>0</v>
      </c>
      <c r="GW6" s="60">
        <v>0</v>
      </c>
      <c r="GX6" s="60">
        <v>0</v>
      </c>
      <c r="GY6" s="60">
        <v>0</v>
      </c>
      <c r="GZ6" s="60">
        <v>0</v>
      </c>
      <c r="HA6" s="60">
        <v>0</v>
      </c>
      <c r="HB6" s="60">
        <v>0</v>
      </c>
      <c r="HC6" s="60">
        <v>0</v>
      </c>
      <c r="HD6" s="60">
        <v>0</v>
      </c>
      <c r="HE6" s="60">
        <v>0</v>
      </c>
      <c r="HF6" s="60">
        <v>0</v>
      </c>
      <c r="HG6" s="60">
        <v>0</v>
      </c>
      <c r="HH6" s="60">
        <v>0</v>
      </c>
      <c r="HI6" s="60">
        <v>0</v>
      </c>
      <c r="HJ6" s="60">
        <v>0</v>
      </c>
      <c r="HK6" s="60">
        <v>0</v>
      </c>
      <c r="HL6" s="60">
        <v>0</v>
      </c>
      <c r="HM6" s="60">
        <v>0</v>
      </c>
      <c r="HN6" s="60">
        <v>0</v>
      </c>
      <c r="HO6" s="60">
        <v>0</v>
      </c>
      <c r="HP6" s="60">
        <v>0</v>
      </c>
      <c r="HQ6" s="60">
        <v>0</v>
      </c>
      <c r="HR6" s="60">
        <v>0</v>
      </c>
      <c r="HS6" s="60">
        <v>0</v>
      </c>
      <c r="HT6" s="60">
        <v>0</v>
      </c>
      <c r="HU6" s="60">
        <v>0</v>
      </c>
      <c r="HV6" s="60">
        <v>0</v>
      </c>
      <c r="HW6" s="60">
        <v>0</v>
      </c>
      <c r="HX6" s="60">
        <v>0</v>
      </c>
      <c r="HY6" s="60">
        <v>0</v>
      </c>
      <c r="HZ6" s="60">
        <v>0</v>
      </c>
      <c r="IA6" s="60">
        <v>0</v>
      </c>
      <c r="IB6" s="60">
        <v>0</v>
      </c>
      <c r="IC6" s="60">
        <v>0</v>
      </c>
      <c r="ID6" s="60">
        <v>0</v>
      </c>
      <c r="IE6" s="60">
        <v>7777.9598204181602</v>
      </c>
      <c r="IF6" s="60">
        <v>0</v>
      </c>
      <c r="IG6" s="60">
        <v>0</v>
      </c>
      <c r="IH6" s="60">
        <v>0</v>
      </c>
      <c r="II6" s="60">
        <v>0</v>
      </c>
      <c r="IJ6" s="60">
        <v>0</v>
      </c>
      <c r="IK6" s="60">
        <v>0</v>
      </c>
      <c r="IL6" s="60">
        <v>2453959.5282341777</v>
      </c>
      <c r="IM6" s="60">
        <v>0</v>
      </c>
      <c r="IN6" s="60">
        <v>0</v>
      </c>
      <c r="IO6" s="60">
        <v>0</v>
      </c>
      <c r="IP6" s="60">
        <v>0</v>
      </c>
      <c r="IQ6" s="60">
        <v>0</v>
      </c>
      <c r="IR6" s="60">
        <v>0</v>
      </c>
      <c r="IS6" s="60">
        <v>0</v>
      </c>
      <c r="IT6" s="60">
        <v>0</v>
      </c>
      <c r="IU6" s="60">
        <v>0</v>
      </c>
      <c r="IV6" s="60">
        <v>0</v>
      </c>
      <c r="IW6" s="60">
        <v>0</v>
      </c>
      <c r="IX6" s="60">
        <v>0</v>
      </c>
      <c r="IY6" s="60">
        <v>0</v>
      </c>
      <c r="IZ6" s="60">
        <v>0</v>
      </c>
      <c r="JA6" s="60">
        <v>0</v>
      </c>
      <c r="JB6" s="60">
        <v>0</v>
      </c>
      <c r="JC6" s="60">
        <v>0</v>
      </c>
      <c r="JD6" s="60">
        <v>0</v>
      </c>
      <c r="JE6" s="60">
        <v>0</v>
      </c>
      <c r="JF6" s="60">
        <v>0</v>
      </c>
      <c r="JG6" s="60">
        <v>0</v>
      </c>
      <c r="JH6" s="60">
        <v>0</v>
      </c>
      <c r="JI6" s="60">
        <v>0</v>
      </c>
      <c r="JJ6" s="60">
        <v>0</v>
      </c>
      <c r="JK6" s="60">
        <v>0</v>
      </c>
      <c r="JL6" s="60">
        <v>0</v>
      </c>
      <c r="JM6" s="60">
        <v>0</v>
      </c>
      <c r="JN6" s="60">
        <v>0</v>
      </c>
      <c r="JO6" s="60">
        <v>0</v>
      </c>
      <c r="JP6" s="60">
        <v>0</v>
      </c>
      <c r="JQ6" s="60">
        <v>0</v>
      </c>
      <c r="JR6" s="60">
        <v>0</v>
      </c>
      <c r="JS6" s="60">
        <v>0</v>
      </c>
      <c r="JT6" s="60">
        <v>0</v>
      </c>
      <c r="JU6" s="60">
        <v>0</v>
      </c>
      <c r="JV6" s="60">
        <v>0</v>
      </c>
      <c r="JW6" s="60">
        <v>0</v>
      </c>
      <c r="JX6" s="60">
        <v>0</v>
      </c>
      <c r="JY6" s="60">
        <v>0</v>
      </c>
      <c r="JZ6" s="60">
        <v>0</v>
      </c>
      <c r="KA6" s="60">
        <v>0</v>
      </c>
      <c r="KB6" s="60">
        <v>0</v>
      </c>
      <c r="KC6" s="60">
        <v>0</v>
      </c>
      <c r="KD6" s="60">
        <v>0</v>
      </c>
      <c r="KE6" s="60">
        <v>0</v>
      </c>
      <c r="KF6" s="60">
        <v>0</v>
      </c>
      <c r="KG6" s="60">
        <v>0</v>
      </c>
      <c r="KH6" s="60">
        <v>0</v>
      </c>
      <c r="KI6" s="60">
        <v>0</v>
      </c>
      <c r="KJ6" s="60">
        <v>0</v>
      </c>
      <c r="KK6" s="60">
        <v>0</v>
      </c>
      <c r="KL6" s="60">
        <v>0</v>
      </c>
      <c r="KM6" s="60">
        <v>0</v>
      </c>
      <c r="KN6" s="60">
        <v>0</v>
      </c>
      <c r="KO6" s="60">
        <v>0</v>
      </c>
      <c r="KP6" s="60">
        <v>0</v>
      </c>
      <c r="KQ6" s="60">
        <v>0</v>
      </c>
      <c r="KR6" s="60">
        <v>0</v>
      </c>
      <c r="KS6" s="60">
        <v>0</v>
      </c>
      <c r="KT6" s="60">
        <v>0</v>
      </c>
      <c r="KU6" s="60">
        <v>0</v>
      </c>
      <c r="KV6" s="60">
        <v>0</v>
      </c>
      <c r="KW6" s="60">
        <v>0</v>
      </c>
      <c r="KX6" s="60">
        <v>0</v>
      </c>
      <c r="KY6" s="60">
        <v>0</v>
      </c>
      <c r="KZ6" s="60">
        <v>0</v>
      </c>
      <c r="LA6" s="60">
        <v>0</v>
      </c>
      <c r="LB6" s="60">
        <v>0</v>
      </c>
      <c r="LC6" s="60">
        <v>0</v>
      </c>
      <c r="LD6" s="60">
        <v>0</v>
      </c>
      <c r="LE6" s="60">
        <v>0</v>
      </c>
      <c r="LF6" s="60">
        <v>0</v>
      </c>
      <c r="LG6" s="60">
        <v>0</v>
      </c>
      <c r="LH6" s="60">
        <v>0</v>
      </c>
      <c r="LI6" s="60">
        <v>0</v>
      </c>
      <c r="LJ6" s="60">
        <v>0</v>
      </c>
      <c r="LK6" s="60">
        <v>0</v>
      </c>
      <c r="LL6" s="60">
        <v>0</v>
      </c>
      <c r="LM6" s="60">
        <v>0</v>
      </c>
      <c r="LN6" s="60">
        <v>0</v>
      </c>
      <c r="LO6" s="60">
        <v>0</v>
      </c>
      <c r="LP6" s="60">
        <v>0</v>
      </c>
    </row>
    <row r="7" spans="1:328">
      <c r="A7" t="s">
        <v>33</v>
      </c>
      <c r="D7" s="60">
        <f t="shared" si="5"/>
        <v>18691139.296015643</v>
      </c>
      <c r="E7" s="60">
        <v>0</v>
      </c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  <c r="U7" s="60">
        <v>0</v>
      </c>
      <c r="V7" s="60">
        <v>0</v>
      </c>
      <c r="W7" s="60">
        <v>0</v>
      </c>
      <c r="X7" s="60">
        <v>0</v>
      </c>
      <c r="Y7" s="60">
        <v>0</v>
      </c>
      <c r="Z7" s="60">
        <v>0</v>
      </c>
      <c r="AA7" s="60">
        <v>0</v>
      </c>
      <c r="AB7" s="60">
        <v>0</v>
      </c>
      <c r="AC7" s="60">
        <v>49978.138830308701</v>
      </c>
      <c r="AD7" s="60">
        <v>49568.189096492235</v>
      </c>
      <c r="AE7" s="60">
        <v>51173.213257010088</v>
      </c>
      <c r="AF7" s="60">
        <v>54599.095421719008</v>
      </c>
      <c r="AG7" s="60">
        <v>55184.678782192859</v>
      </c>
      <c r="AH7" s="60">
        <v>55478.075213952514</v>
      </c>
      <c r="AI7" s="60">
        <v>52906.652745888772</v>
      </c>
      <c r="AJ7" s="60">
        <v>52778.443424845318</v>
      </c>
      <c r="AK7" s="60">
        <v>51825.61287834018</v>
      </c>
      <c r="AL7" s="60">
        <v>51092.839278789412</v>
      </c>
      <c r="AM7" s="60">
        <v>50145.201489248611</v>
      </c>
      <c r="AN7" s="60">
        <v>49270.743505582548</v>
      </c>
      <c r="AO7" s="60">
        <v>52784.567361161375</v>
      </c>
      <c r="AP7" s="60">
        <v>52149.755936087255</v>
      </c>
      <c r="AQ7" s="60">
        <v>53976.429244346888</v>
      </c>
      <c r="AR7" s="60">
        <v>54265.169937520215</v>
      </c>
      <c r="AS7" s="60">
        <v>54781.046724670654</v>
      </c>
      <c r="AT7" s="60">
        <v>54920.283051934653</v>
      </c>
      <c r="AU7" s="60">
        <v>55520.264847832907</v>
      </c>
      <c r="AV7" s="60">
        <v>55389.015197910805</v>
      </c>
      <c r="AW7" s="60">
        <v>54435.560791728669</v>
      </c>
      <c r="AX7" s="60">
        <v>53696.880771533659</v>
      </c>
      <c r="AY7" s="60">
        <v>52752.286299892221</v>
      </c>
      <c r="AZ7" s="60">
        <v>51884.722629674405</v>
      </c>
      <c r="BA7" s="60">
        <v>53062.450976454951</v>
      </c>
      <c r="BB7" s="60">
        <v>52434.581276635472</v>
      </c>
      <c r="BC7" s="60">
        <v>54254.974619731212</v>
      </c>
      <c r="BD7" s="60">
        <v>54625.873138174553</v>
      </c>
      <c r="BE7" s="60">
        <v>55054.230606375051</v>
      </c>
      <c r="BF7" s="60">
        <v>55191.128138542619</v>
      </c>
      <c r="BG7" s="60">
        <v>55789.046357913227</v>
      </c>
      <c r="BH7" s="60">
        <v>55641.616998659891</v>
      </c>
      <c r="BI7" s="60">
        <v>54695.684481649427</v>
      </c>
      <c r="BJ7" s="60">
        <v>53965.682951154638</v>
      </c>
      <c r="BK7" s="60">
        <v>53028.26370245219</v>
      </c>
      <c r="BL7" s="60">
        <v>52171.563563748365</v>
      </c>
      <c r="BM7" s="60">
        <v>53348.179428591029</v>
      </c>
      <c r="BN7" s="60">
        <v>52719.877084496489</v>
      </c>
      <c r="BO7" s="60">
        <v>54541.5756458994</v>
      </c>
      <c r="BP7" s="60">
        <v>54907.700135623185</v>
      </c>
      <c r="BQ7" s="60">
        <v>55335.569847085033</v>
      </c>
      <c r="BR7" s="60">
        <v>55470.174231500852</v>
      </c>
      <c r="BS7" s="60">
        <v>56173.707861994757</v>
      </c>
      <c r="BT7" s="60">
        <v>56026.671674598765</v>
      </c>
      <c r="BU7" s="60">
        <v>55087.927699823937</v>
      </c>
      <c r="BV7" s="60">
        <v>54367.420366896411</v>
      </c>
      <c r="BW7" s="60">
        <v>53437.104916856159</v>
      </c>
      <c r="BX7" s="60">
        <v>52591.16017088254</v>
      </c>
      <c r="BY7" s="60">
        <v>53766.939902058693</v>
      </c>
      <c r="BZ7" s="60">
        <v>53361.749276823502</v>
      </c>
      <c r="CA7" s="60">
        <v>54948.845923014254</v>
      </c>
      <c r="CB7" s="60">
        <v>55322.839301736902</v>
      </c>
      <c r="CC7" s="60">
        <v>55737.374776822129</v>
      </c>
      <c r="CD7" s="60">
        <v>55866.305125419829</v>
      </c>
      <c r="CE7" s="60">
        <v>56440.586482174775</v>
      </c>
      <c r="CF7" s="60">
        <v>56295.013936178984</v>
      </c>
      <c r="CG7" s="60">
        <v>55363.386946778803</v>
      </c>
      <c r="CH7" s="60">
        <v>54652.279303387091</v>
      </c>
      <c r="CI7" s="60">
        <v>53728.996938710457</v>
      </c>
      <c r="CJ7" s="60">
        <v>52893.7005231285</v>
      </c>
      <c r="CK7" s="60">
        <v>54068.924349915149</v>
      </c>
      <c r="CL7" s="60">
        <v>53439.769594405247</v>
      </c>
      <c r="CM7" s="60">
        <v>55239.065331161386</v>
      </c>
      <c r="CN7" s="60">
        <v>55621.484023848418</v>
      </c>
      <c r="CO7" s="60">
        <v>56019.744937133568</v>
      </c>
      <c r="CP7" s="60">
        <v>56145.164327269107</v>
      </c>
      <c r="CQ7" s="60">
        <v>56715.956666607555</v>
      </c>
      <c r="CR7" s="60">
        <v>56571.833192495542</v>
      </c>
      <c r="CS7" s="60">
        <v>55647.252343907014</v>
      </c>
      <c r="CT7" s="60">
        <v>54945.450822780396</v>
      </c>
      <c r="CU7" s="60">
        <v>54029.131534069747</v>
      </c>
      <c r="CV7" s="60">
        <v>53204.377452270848</v>
      </c>
      <c r="CW7" s="60">
        <v>54379.329612114365</v>
      </c>
      <c r="CX7" s="60">
        <v>53749.75500415123</v>
      </c>
      <c r="CY7" s="60">
        <v>55537.822666312466</v>
      </c>
      <c r="CZ7" s="60">
        <v>55923.813015360065</v>
      </c>
      <c r="DA7" s="60">
        <v>56310.73115816756</v>
      </c>
      <c r="DB7" s="60">
        <v>56432.674538952793</v>
      </c>
      <c r="DC7" s="60">
        <v>57000.012591578983</v>
      </c>
      <c r="DD7" s="60">
        <v>56857.323764863555</v>
      </c>
      <c r="DE7" s="60">
        <v>55939.718917731298</v>
      </c>
      <c r="DF7" s="60">
        <v>55247.13088299513</v>
      </c>
      <c r="DG7" s="60">
        <v>54337.705357746934</v>
      </c>
      <c r="DH7" s="60">
        <v>53523.38866824389</v>
      </c>
      <c r="DI7" s="60">
        <v>54698.357536802898</v>
      </c>
      <c r="DJ7" s="60">
        <v>54068.367255721168</v>
      </c>
      <c r="DK7" s="60">
        <v>55845.318610840186</v>
      </c>
      <c r="DL7" s="60">
        <v>56225.23915067155</v>
      </c>
      <c r="DM7" s="60">
        <v>56610.533344530835</v>
      </c>
      <c r="DN7" s="60">
        <v>56729.035317183894</v>
      </c>
      <c r="DO7" s="60">
        <v>57292.953468082429</v>
      </c>
      <c r="DP7" s="60">
        <v>57151.685007861961</v>
      </c>
      <c r="DQ7" s="60">
        <v>56240.986721018329</v>
      </c>
      <c r="DR7" s="60">
        <v>55557.520458922692</v>
      </c>
      <c r="DS7" s="60">
        <v>54654.920074590467</v>
      </c>
      <c r="DT7" s="60">
        <v>53850.936880514448</v>
      </c>
      <c r="DU7" s="60">
        <v>55026.215104656694</v>
      </c>
      <c r="DV7" s="60">
        <v>54619.36266242493</v>
      </c>
      <c r="DW7" s="60">
        <v>56161.758991251125</v>
      </c>
      <c r="DX7" s="60">
        <v>56535.670142530165</v>
      </c>
      <c r="DY7" s="60">
        <v>56919.356552706078</v>
      </c>
      <c r="DZ7" s="60">
        <v>57034.451374014396</v>
      </c>
      <c r="EA7" s="60">
        <v>57594.983665891647</v>
      </c>
      <c r="EB7" s="60">
        <v>57455.121433420856</v>
      </c>
      <c r="EC7" s="60">
        <v>56551.26095693597</v>
      </c>
      <c r="ED7" s="60">
        <v>55876.82566667653</v>
      </c>
      <c r="EE7" s="60">
        <v>54980.982483802763</v>
      </c>
      <c r="EF7" s="60">
        <v>54187.229922504885</v>
      </c>
      <c r="EG7" s="60">
        <v>55363.114556335029</v>
      </c>
      <c r="EH7" s="60">
        <v>54732.305301024877</v>
      </c>
      <c r="EI7" s="60">
        <v>56487.354905524138</v>
      </c>
      <c r="EJ7" s="60">
        <v>56855.316487469718</v>
      </c>
      <c r="EK7" s="60">
        <v>57237.411118313328</v>
      </c>
      <c r="EL7" s="60">
        <v>57349.13270406222</v>
      </c>
      <c r="EM7" s="60">
        <v>57906.312840753453</v>
      </c>
      <c r="EN7" s="60">
        <v>57767.842838028242</v>
      </c>
      <c r="EO7" s="60">
        <v>56870.75210632923</v>
      </c>
      <c r="EP7" s="60">
        <v>56205.257890959554</v>
      </c>
      <c r="EQ7" s="60">
        <v>55316.104646376036</v>
      </c>
      <c r="ER7" s="60">
        <v>54532.480879132461</v>
      </c>
      <c r="ES7" s="60">
        <v>55709.273523129348</v>
      </c>
      <c r="ET7" s="60">
        <v>55078.060884742968</v>
      </c>
      <c r="EU7" s="60">
        <v>56822.3228536448</v>
      </c>
      <c r="EV7" s="60">
        <v>57184.394090017711</v>
      </c>
      <c r="EW7" s="60">
        <v>57564.912786568064</v>
      </c>
      <c r="EX7" s="60">
        <v>57673.294714935153</v>
      </c>
      <c r="EY7" s="60">
        <v>58227.156064777766</v>
      </c>
      <c r="EZ7" s="60">
        <v>58090.064433134285</v>
      </c>
      <c r="FA7" s="60">
        <v>57199.676058192992</v>
      </c>
      <c r="FB7" s="60">
        <v>56543.033915627238</v>
      </c>
      <c r="FC7" s="60">
        <v>55660.504015723105</v>
      </c>
      <c r="FD7" s="60">
        <v>54886.908217542557</v>
      </c>
      <c r="FE7" s="60">
        <v>56064.915160886769</v>
      </c>
      <c r="FF7" s="60">
        <v>55433.30315481779</v>
      </c>
      <c r="FG7" s="60">
        <v>57166.884871415728</v>
      </c>
      <c r="FH7" s="60">
        <v>57523.124396446045</v>
      </c>
      <c r="FI7" s="60">
        <v>57902.082846016012</v>
      </c>
      <c r="FJ7" s="60">
        <v>58007.158360931884</v>
      </c>
      <c r="FK7" s="60">
        <v>58557.733960105033</v>
      </c>
      <c r="FL7" s="60">
        <v>58422.006978832651</v>
      </c>
      <c r="FM7" s="60">
        <v>57538.254243421135</v>
      </c>
      <c r="FN7" s="60">
        <v>56890.376057526388</v>
      </c>
      <c r="FO7" s="60">
        <v>56014.403571583141</v>
      </c>
      <c r="FP7" s="60">
        <v>55250.735921115906</v>
      </c>
      <c r="FQ7" s="60">
        <v>56430.26828729007</v>
      </c>
      <c r="FR7" s="60">
        <v>56021.819215463714</v>
      </c>
      <c r="FS7" s="60">
        <v>57521.268667624434</v>
      </c>
      <c r="FT7" s="60">
        <v>57871.734531879883</v>
      </c>
      <c r="FU7" s="60">
        <v>58249.148265626231</v>
      </c>
      <c r="FV7" s="60">
        <v>58350.950280101606</v>
      </c>
      <c r="FW7" s="60">
        <v>58898.272835932628</v>
      </c>
      <c r="FX7" s="60">
        <v>58763.896920900697</v>
      </c>
      <c r="FY7" s="60">
        <v>57886.713771913906</v>
      </c>
      <c r="FZ7" s="60">
        <v>57247.512303691103</v>
      </c>
      <c r="GA7" s="60">
        <v>56378.03195728398</v>
      </c>
      <c r="GB7" s="60">
        <v>55624.193626831409</v>
      </c>
      <c r="GC7" s="60">
        <v>56805.567522577956</v>
      </c>
      <c r="GD7" s="60">
        <v>56173.168667840917</v>
      </c>
      <c r="GE7" s="60">
        <v>57885.70776465266</v>
      </c>
      <c r="GF7" s="60">
        <v>58230.457440848571</v>
      </c>
      <c r="GG7" s="60">
        <v>58606.341835326341</v>
      </c>
      <c r="GH7" s="60">
        <v>58704.902934746176</v>
      </c>
      <c r="GI7" s="60">
        <v>59249.004828984063</v>
      </c>
      <c r="GJ7" s="60">
        <v>59115.966531282349</v>
      </c>
      <c r="GK7" s="60">
        <v>58245.287573127236</v>
      </c>
      <c r="GL7" s="60">
        <v>57614.676451979962</v>
      </c>
      <c r="GM7" s="60">
        <v>56751.623620444996</v>
      </c>
      <c r="GN7" s="60">
        <v>56007.516766068351</v>
      </c>
      <c r="GO7" s="60">
        <v>57191.053433791618</v>
      </c>
      <c r="GP7" s="60">
        <v>56558.26701931798</v>
      </c>
      <c r="GQ7" s="60">
        <v>58260.44164261299</v>
      </c>
      <c r="GR7" s="60">
        <v>58599.53203136439</v>
      </c>
      <c r="GS7" s="60">
        <v>58973.902310065911</v>
      </c>
      <c r="GT7" s="60">
        <v>59069.25475545066</v>
      </c>
      <c r="GU7" s="60">
        <v>59610.168047506944</v>
      </c>
      <c r="GV7" s="60">
        <v>59478.454052099638</v>
      </c>
      <c r="GW7" s="60">
        <v>58614.214540150118</v>
      </c>
      <c r="GX7" s="60">
        <v>57992.108255240208</v>
      </c>
      <c r="GY7" s="60">
        <v>57135.418957206319</v>
      </c>
      <c r="GZ7" s="60">
        <v>56400.946708934207</v>
      </c>
      <c r="HA7" s="60">
        <v>57586.972682635511</v>
      </c>
      <c r="HB7" s="60">
        <v>56953.802566308725</v>
      </c>
      <c r="HC7" s="60">
        <v>58645.71588710088</v>
      </c>
      <c r="HD7" s="60">
        <v>58979.203322617388</v>
      </c>
      <c r="HE7" s="60">
        <v>59352.074557495835</v>
      </c>
      <c r="HF7" s="60">
        <v>59444.250288730298</v>
      </c>
      <c r="HG7" s="60">
        <v>59982.006718887722</v>
      </c>
      <c r="HH7" s="60">
        <v>59851.603843280776</v>
      </c>
      <c r="HI7" s="60">
        <v>58993.739677397767</v>
      </c>
      <c r="HJ7" s="60">
        <v>58380.053569087082</v>
      </c>
      <c r="HK7" s="60">
        <v>57529.66446007257</v>
      </c>
      <c r="HL7" s="60">
        <v>56804.730912205712</v>
      </c>
      <c r="HM7" s="60">
        <v>57993.578177042742</v>
      </c>
      <c r="HN7" s="60">
        <v>57583.59510594474</v>
      </c>
      <c r="HO7" s="60">
        <v>59041.782340652368</v>
      </c>
      <c r="HP7" s="60">
        <v>59369.72259637629</v>
      </c>
      <c r="HQ7" s="60">
        <v>59741.109709354234</v>
      </c>
      <c r="HR7" s="60">
        <v>59830.140348384186</v>
      </c>
      <c r="HS7" s="60">
        <v>60364.771340973413</v>
      </c>
      <c r="HT7" s="60">
        <v>60235.666533895201</v>
      </c>
      <c r="HU7" s="60">
        <v>59384.114252011248</v>
      </c>
      <c r="HV7" s="60">
        <v>58778.764503388549</v>
      </c>
      <c r="HW7" s="60">
        <v>57934.612869461271</v>
      </c>
      <c r="HX7" s="60">
        <v>57219.123070973917</v>
      </c>
      <c r="HY7" s="60">
        <v>58411.129226537589</v>
      </c>
      <c r="HZ7" s="60">
        <v>57777.203126927154</v>
      </c>
      <c r="IA7" s="60">
        <v>59448.899257999918</v>
      </c>
      <c r="IB7" s="60">
        <v>59771.347552188381</v>
      </c>
      <c r="IC7" s="60">
        <v>60141.265316651159</v>
      </c>
      <c r="ID7" s="60">
        <v>60227.182170648259</v>
      </c>
      <c r="IE7" s="60">
        <v>60758.718837192908</v>
      </c>
      <c r="IF7" s="60">
        <v>60630.899177287996</v>
      </c>
      <c r="IG7" s="60">
        <v>59785.595949055685</v>
      </c>
      <c r="IH7" s="60">
        <v>59188.499577547904</v>
      </c>
      <c r="II7" s="60">
        <v>58350.523329048621</v>
      </c>
      <c r="IJ7" s="60">
        <v>57644.383274085405</v>
      </c>
      <c r="IK7" s="60">
        <v>58839.891701489942</v>
      </c>
      <c r="IL7" s="60">
        <v>58205.593244787</v>
      </c>
      <c r="IM7" s="60">
        <v>59867.33146522133</v>
      </c>
      <c r="IN7" s="60">
        <v>60184.34246647267</v>
      </c>
      <c r="IO7" s="60">
        <v>60552.805508747006</v>
      </c>
      <c r="IP7" s="60">
        <v>60635.63957324213</v>
      </c>
      <c r="IQ7" s="60">
        <v>61164.112715572592</v>
      </c>
      <c r="IR7" s="60">
        <v>61037.565410108509</v>
      </c>
      <c r="IS7" s="60">
        <v>60198.449030612188</v>
      </c>
      <c r="IT7" s="60">
        <v>59609.523879679131</v>
      </c>
      <c r="IU7" s="60">
        <v>58777.661545007337</v>
      </c>
      <c r="IV7" s="60">
        <v>58080.778163474788</v>
      </c>
      <c r="IW7" s="60">
        <v>59280.138196358952</v>
      </c>
      <c r="IX7" s="60">
        <v>58645.471089115366</v>
      </c>
      <c r="IY7" s="60">
        <v>60297.350522878827</v>
      </c>
      <c r="IZ7" s="60">
        <v>60608.978355604107</v>
      </c>
      <c r="JA7" s="60">
        <v>60976.001156421989</v>
      </c>
      <c r="JB7" s="60">
        <v>61055.783118407373</v>
      </c>
      <c r="JC7" s="60">
        <v>61581.22323174357</v>
      </c>
      <c r="JD7" s="60">
        <v>61455.935615330469</v>
      </c>
      <c r="JE7" s="60">
        <v>60622.944498860466</v>
      </c>
      <c r="JF7" s="60">
        <v>60042.109229772308</v>
      </c>
      <c r="JG7" s="60">
        <v>59216.299949233828</v>
      </c>
      <c r="JH7" s="60">
        <v>58528.581097485556</v>
      </c>
      <c r="JI7" s="60">
        <v>59732.148197025454</v>
      </c>
      <c r="JJ7" s="60">
        <v>59320.691300205232</v>
      </c>
      <c r="JK7" s="60">
        <v>60739.234893248067</v>
      </c>
      <c r="JL7" s="60">
        <v>61045.533143088061</v>
      </c>
      <c r="JM7" s="60">
        <v>61411.130039036012</v>
      </c>
      <c r="JN7" s="60">
        <v>61487.89028003659</v>
      </c>
      <c r="JO7" s="60">
        <v>62010.327556040036</v>
      </c>
      <c r="JP7" s="60">
        <v>61886.28708936309</v>
      </c>
      <c r="JQ7" s="60">
        <v>61059.360263252005</v>
      </c>
      <c r="JR7" s="60">
        <v>60486.534346948494</v>
      </c>
      <c r="JS7" s="60">
        <v>59666.717866664447</v>
      </c>
      <c r="JT7" s="60">
        <v>58988.072318278937</v>
      </c>
      <c r="JU7" s="60">
        <v>60196.208252315482</v>
      </c>
      <c r="JV7" s="60">
        <v>59560.814816429098</v>
      </c>
      <c r="JW7" s="60">
        <v>61193.270111739141</v>
      </c>
      <c r="JX7" s="60">
        <v>61494.291830927425</v>
      </c>
      <c r="JY7" s="60">
        <v>61858.477015881363</v>
      </c>
      <c r="JZ7" s="60">
        <v>61932.245614995409</v>
      </c>
      <c r="KA7" s="60">
        <v>62451.709944791</v>
      </c>
      <c r="KB7" s="60">
        <v>62328.904213355388</v>
      </c>
      <c r="KC7" s="60">
        <v>61507.981311875628</v>
      </c>
      <c r="KD7" s="60">
        <v>60943.085020906481</v>
      </c>
      <c r="KE7" s="60">
        <v>60129.201686782777</v>
      </c>
      <c r="KF7" s="60">
        <v>59459.539123433155</v>
      </c>
      <c r="KG7" s="60">
        <v>60672.612149819302</v>
      </c>
      <c r="KH7" s="60">
        <v>60036.860963136707</v>
      </c>
      <c r="KI7" s="60">
        <v>61659.748962614227</v>
      </c>
      <c r="KJ7" s="60">
        <v>61955.546675286845</v>
      </c>
      <c r="KK7" s="60">
        <v>62318.334201832695</v>
      </c>
      <c r="KL7" s="60">
        <v>62389.140938742326</v>
      </c>
      <c r="KM7" s="60">
        <v>62905.661915909892</v>
      </c>
      <c r="KN7" s="60">
        <v>62784.078628798321</v>
      </c>
      <c r="KO7" s="60">
        <v>61969.099887120501</v>
      </c>
      <c r="KP7" s="60">
        <v>61412.054287665858</v>
      </c>
      <c r="KQ7" s="60">
        <v>60604.04503942281</v>
      </c>
      <c r="KR7" s="60">
        <v>59943.276041837329</v>
      </c>
      <c r="KS7" s="60">
        <v>61161.661096113559</v>
      </c>
      <c r="KT7" s="60">
        <v>60525.555719791286</v>
      </c>
      <c r="KU7" s="60">
        <v>62138.971659109317</v>
      </c>
      <c r="KV7" s="60">
        <v>62429.597366561648</v>
      </c>
      <c r="KW7" s="60">
        <v>62791.001147401745</v>
      </c>
      <c r="KX7" s="60">
        <v>62858.875505353368</v>
      </c>
      <c r="KY7" s="60">
        <v>63372.482428889562</v>
      </c>
      <c r="KZ7" s="60">
        <v>63252.109417532149</v>
      </c>
      <c r="LA7" s="60">
        <v>62443.015665743544</v>
      </c>
      <c r="LB7" s="60">
        <v>61893.742609713983</v>
      </c>
      <c r="LC7" s="60">
        <v>61091.54897497526</v>
      </c>
      <c r="LD7" s="60">
        <v>60439.585013987882</v>
      </c>
      <c r="LE7" s="60">
        <v>61663.663901496395</v>
      </c>
      <c r="LF7" s="60">
        <v>61250.790992100614</v>
      </c>
      <c r="LG7" s="60">
        <v>62631.24602806988</v>
      </c>
      <c r="LH7" s="60">
        <v>62916.751213961114</v>
      </c>
      <c r="LI7" s="60">
        <v>63276.785023306678</v>
      </c>
      <c r="LJ7" s="60">
        <v>63341.756192061825</v>
      </c>
      <c r="LK7" s="60">
        <v>63852.47806931247</v>
      </c>
      <c r="LL7" s="60">
        <v>63733.303286268849</v>
      </c>
      <c r="LM7" s="60">
        <v>62930.035943451425</v>
      </c>
      <c r="LN7" s="60">
        <v>62388.458060666548</v>
      </c>
      <c r="LO7" s="60">
        <v>61592.022149107041</v>
      </c>
      <c r="LP7" s="60">
        <v>1471877.3394469002</v>
      </c>
    </row>
    <row r="8" spans="1:328">
      <c r="A8" t="s">
        <v>34</v>
      </c>
      <c r="D8" s="60">
        <f t="shared" si="5"/>
        <v>4543929.4079466034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60">
        <v>0</v>
      </c>
      <c r="S8" s="60">
        <v>0</v>
      </c>
      <c r="T8" s="60">
        <v>0</v>
      </c>
      <c r="U8" s="60">
        <v>0</v>
      </c>
      <c r="V8" s="60">
        <v>0</v>
      </c>
      <c r="W8" s="60">
        <v>0</v>
      </c>
      <c r="X8" s="60">
        <v>0</v>
      </c>
      <c r="Y8" s="60">
        <v>0</v>
      </c>
      <c r="Z8" s="60">
        <v>0</v>
      </c>
      <c r="AA8" s="60">
        <v>0</v>
      </c>
      <c r="AB8" s="60">
        <v>0</v>
      </c>
      <c r="AC8" s="60">
        <v>16805.459873682179</v>
      </c>
      <c r="AD8" s="60">
        <v>12995.706157419176</v>
      </c>
      <c r="AE8" s="60">
        <v>7250.7869054393677</v>
      </c>
      <c r="AF8" s="60">
        <v>2267.0559999999996</v>
      </c>
      <c r="AG8" s="60">
        <v>3799.2438248915905</v>
      </c>
      <c r="AH8" s="60">
        <v>2572.8705927857363</v>
      </c>
      <c r="AI8" s="60">
        <v>7293.7515516134927</v>
      </c>
      <c r="AJ8" s="60">
        <v>13051.482234025578</v>
      </c>
      <c r="AK8" s="60">
        <v>12919.516871597523</v>
      </c>
      <c r="AL8" s="60">
        <v>16999.208562945125</v>
      </c>
      <c r="AM8" s="60">
        <v>16602.896421210247</v>
      </c>
      <c r="AN8" s="60">
        <v>17721.148062081815</v>
      </c>
      <c r="AO8" s="60">
        <v>18139.060430627014</v>
      </c>
      <c r="AP8" s="60">
        <v>14043.600203914302</v>
      </c>
      <c r="AQ8" s="60">
        <v>9895.5891814658498</v>
      </c>
      <c r="AR8" s="60">
        <v>2267.0559999999996</v>
      </c>
      <c r="AS8" s="60">
        <v>7362.3613256114177</v>
      </c>
      <c r="AT8" s="60">
        <v>6625.0706287154289</v>
      </c>
      <c r="AU8" s="60">
        <v>11925.871877549616</v>
      </c>
      <c r="AV8" s="60">
        <v>17821.808833036168</v>
      </c>
      <c r="AW8" s="60">
        <v>17142.539212240048</v>
      </c>
      <c r="AX8" s="60">
        <v>17994.714457188464</v>
      </c>
      <c r="AY8" s="60">
        <v>17398.783324114756</v>
      </c>
      <c r="AZ8" s="60">
        <v>17962.784389056153</v>
      </c>
      <c r="BA8" s="60">
        <v>17946.839308509712</v>
      </c>
      <c r="BB8" s="60">
        <v>16195.658401124234</v>
      </c>
      <c r="BC8" s="60">
        <v>13733.183671812047</v>
      </c>
      <c r="BD8" s="60">
        <v>537.12311065362428</v>
      </c>
      <c r="BE8" s="60">
        <v>12059.70593671719</v>
      </c>
      <c r="BF8" s="60">
        <v>11731.89100023211</v>
      </c>
      <c r="BG8" s="60">
        <v>17509.432258896242</v>
      </c>
      <c r="BH8" s="60">
        <v>17835.595177123105</v>
      </c>
      <c r="BI8" s="60">
        <v>17244.92524605156</v>
      </c>
      <c r="BJ8" s="60">
        <v>17803.930197291404</v>
      </c>
      <c r="BK8" s="60">
        <v>17214.307253456227</v>
      </c>
      <c r="BL8" s="60">
        <v>17772.317970436514</v>
      </c>
      <c r="BM8" s="60">
        <v>17756.531611905597</v>
      </c>
      <c r="BN8" s="60">
        <v>16023.91082073731</v>
      </c>
      <c r="BO8" s="60">
        <v>17601.095442637317</v>
      </c>
      <c r="BP8" s="60">
        <v>4897.8092167808472</v>
      </c>
      <c r="BQ8" s="60">
        <v>16793.413961519291</v>
      </c>
      <c r="BR8" s="60">
        <v>16878.047871603187</v>
      </c>
      <c r="BS8" s="60">
        <v>17662.089338617745</v>
      </c>
      <c r="BT8" s="60">
        <v>17646.394837280008</v>
      </c>
      <c r="BU8" s="60">
        <v>17061.980723896821</v>
      </c>
      <c r="BV8" s="60">
        <v>17615.045059958913</v>
      </c>
      <c r="BW8" s="60">
        <v>17031.667511793607</v>
      </c>
      <c r="BX8" s="60">
        <v>17583.747510496014</v>
      </c>
      <c r="BY8" s="60">
        <v>17568.118294015039</v>
      </c>
      <c r="BZ8" s="60">
        <v>16420.082611437196</v>
      </c>
      <c r="CA8" s="60">
        <v>17536.898923240682</v>
      </c>
      <c r="CB8" s="60">
        <v>9291.1411914545824</v>
      </c>
      <c r="CC8" s="60">
        <v>17505.731563070833</v>
      </c>
      <c r="CD8" s="60">
        <v>16925.968412786504</v>
      </c>
      <c r="CE8" s="60">
        <v>17474.616126857265</v>
      </c>
      <c r="CF8" s="60">
        <v>17459.077853195995</v>
      </c>
      <c r="CG8" s="60">
        <v>16880.857285254297</v>
      </c>
      <c r="CH8" s="60">
        <v>17428.040140767138</v>
      </c>
      <c r="CI8" s="60">
        <v>16850.845819768656</v>
      </c>
      <c r="CJ8" s="60">
        <v>17397.054136305032</v>
      </c>
      <c r="CK8" s="60">
        <v>17381.580497635889</v>
      </c>
      <c r="CL8" s="60">
        <v>15685.527519439929</v>
      </c>
      <c r="CM8" s="60">
        <v>17350.67189364869</v>
      </c>
      <c r="CN8" s="60">
        <v>13718.12500294183</v>
      </c>
      <c r="CO8" s="60">
        <v>17319.814782537163</v>
      </c>
      <c r="CP8" s="60">
        <v>16746.198880641445</v>
      </c>
      <c r="CQ8" s="60">
        <v>17289.009078515606</v>
      </c>
      <c r="CR8" s="60">
        <v>17273.62547739462</v>
      </c>
      <c r="CS8" s="60">
        <v>16701.536802523773</v>
      </c>
      <c r="CT8" s="60">
        <v>17242.896723472393</v>
      </c>
      <c r="CU8" s="60">
        <v>16671.824079981234</v>
      </c>
      <c r="CV8" s="60">
        <v>17212.219162800626</v>
      </c>
      <c r="CW8" s="60">
        <v>17196.899553276075</v>
      </c>
      <c r="CX8" s="60">
        <v>15518.857931696712</v>
      </c>
      <c r="CY8" s="60">
        <v>17166.29862261215</v>
      </c>
      <c r="CZ8" s="60">
        <v>16597.758658262341</v>
      </c>
      <c r="DA8" s="60">
        <v>17135.748672248694</v>
      </c>
      <c r="DB8" s="60">
        <v>16568.218827225413</v>
      </c>
      <c r="DC8" s="60">
        <v>17105.249617253932</v>
      </c>
      <c r="DD8" s="60">
        <v>17090.019149017331</v>
      </c>
      <c r="DE8" s="60">
        <v>16524.001328552509</v>
      </c>
      <c r="DF8" s="60">
        <v>17059.596278138004</v>
      </c>
      <c r="DG8" s="60">
        <v>16494.584375178063</v>
      </c>
      <c r="DH8" s="60">
        <v>17029.224090916487</v>
      </c>
      <c r="DI8" s="60">
        <v>17014.056977285167</v>
      </c>
      <c r="DJ8" s="60">
        <v>15353.847421987928</v>
      </c>
      <c r="DK8" s="60">
        <v>16983.760657273888</v>
      </c>
      <c r="DL8" s="60">
        <v>16421.256222423166</v>
      </c>
      <c r="DM8" s="60">
        <v>16953.514810090182</v>
      </c>
      <c r="DN8" s="60">
        <v>16392.010439541504</v>
      </c>
      <c r="DO8" s="60">
        <v>16923.319351647726</v>
      </c>
      <c r="DP8" s="60">
        <v>16908.240491965797</v>
      </c>
      <c r="DQ8" s="60">
        <v>16348.233094838968</v>
      </c>
      <c r="DR8" s="60">
        <v>16878.120459279715</v>
      </c>
      <c r="DS8" s="60">
        <v>16319.108966459447</v>
      </c>
      <c r="DT8" s="60">
        <v>16848.05060573142</v>
      </c>
      <c r="DU8" s="60">
        <v>16833.034470004422</v>
      </c>
      <c r="DV8" s="60">
        <v>15732.996599483613</v>
      </c>
      <c r="DW8" s="60">
        <v>16803.03972846187</v>
      </c>
      <c r="DX8" s="60">
        <v>16246.510743676707</v>
      </c>
      <c r="DY8" s="60">
        <v>16773.094957325538</v>
      </c>
      <c r="DZ8" s="60">
        <v>16217.556081908591</v>
      </c>
      <c r="EA8" s="60">
        <v>16743.200073346121</v>
      </c>
      <c r="EB8" s="60">
        <v>16728.271313062774</v>
      </c>
      <c r="EC8" s="60">
        <v>16174.214509754522</v>
      </c>
      <c r="ED8" s="60">
        <v>16698.451104029606</v>
      </c>
      <c r="EE8" s="60">
        <v>16145.380291503894</v>
      </c>
      <c r="EF8" s="60">
        <v>16668.680574636342</v>
      </c>
      <c r="EG8" s="60">
        <v>16653.813913935253</v>
      </c>
      <c r="EH8" s="60">
        <v>15028.737741267949</v>
      </c>
      <c r="EI8" s="60">
        <v>16624.117748860768</v>
      </c>
      <c r="EJ8" s="60">
        <v>16073.504732755959</v>
      </c>
      <c r="EK8" s="60">
        <v>16594.471056772392</v>
      </c>
      <c r="EL8" s="60">
        <v>16044.838294196317</v>
      </c>
      <c r="EM8" s="60">
        <v>16564.873755249526</v>
      </c>
      <c r="EN8" s="60">
        <v>16550.093600231263</v>
      </c>
      <c r="EO8" s="60">
        <v>16001.928156782753</v>
      </c>
      <c r="EP8" s="60">
        <v>16520.570230318288</v>
      </c>
      <c r="EQ8" s="60">
        <v>15973.380962810446</v>
      </c>
      <c r="ER8" s="60">
        <v>16491.096045519487</v>
      </c>
      <c r="ES8" s="60">
        <v>16476.377371925999</v>
      </c>
      <c r="ET8" s="60">
        <v>14868.60603190411</v>
      </c>
      <c r="EU8" s="60">
        <v>16446.976811201701</v>
      </c>
      <c r="EV8" s="60">
        <v>15902.220874487237</v>
      </c>
      <c r="EW8" s="60">
        <v>16417.625230994898</v>
      </c>
      <c r="EX8" s="60">
        <v>15873.839790077585</v>
      </c>
      <c r="EY8" s="60">
        <v>16388.322549705386</v>
      </c>
      <c r="EZ8" s="60">
        <v>16373.689520691743</v>
      </c>
      <c r="FA8" s="60">
        <v>15831.356792776394</v>
      </c>
      <c r="FB8" s="60">
        <v>16344.460035075157</v>
      </c>
      <c r="FC8" s="60">
        <v>15803.093765958427</v>
      </c>
      <c r="FD8" s="60">
        <v>16315.27924496969</v>
      </c>
      <c r="FE8" s="60">
        <v>16300.70708537666</v>
      </c>
      <c r="FF8" s="60">
        <v>14710.068320612863</v>
      </c>
      <c r="FG8" s="60">
        <v>16271.599186470023</v>
      </c>
      <c r="FH8" s="60">
        <v>15732.642026057172</v>
      </c>
      <c r="FI8" s="60">
        <v>16242.539780514413</v>
      </c>
      <c r="FJ8" s="60">
        <v>15704.543455298481</v>
      </c>
      <c r="FK8" s="60">
        <v>16213.528786721923</v>
      </c>
      <c r="FL8" s="60">
        <v>16199.041419177433</v>
      </c>
      <c r="FM8" s="60">
        <v>15662.483346231507</v>
      </c>
      <c r="FN8" s="60">
        <v>16170.102892446637</v>
      </c>
      <c r="FO8" s="60">
        <v>15634.501657884557</v>
      </c>
      <c r="FP8" s="60">
        <v>16141.212576497532</v>
      </c>
      <c r="FQ8" s="60">
        <v>16126.785472461561</v>
      </c>
      <c r="FR8" s="60">
        <v>15072.8626238502</v>
      </c>
      <c r="FS8" s="60">
        <v>16097.967322130888</v>
      </c>
      <c r="FT8" s="60">
        <v>15564.751215296987</v>
      </c>
      <c r="FU8" s="60">
        <v>16069.197182038162</v>
      </c>
      <c r="FV8" s="60">
        <v>15536.93234596539</v>
      </c>
      <c r="FW8" s="60">
        <v>16040.47497219966</v>
      </c>
      <c r="FX8" s="60">
        <v>16026.131816167268</v>
      </c>
      <c r="FY8" s="60">
        <v>15495.290915578942</v>
      </c>
      <c r="FZ8" s="60">
        <v>15997.481352032046</v>
      </c>
      <c r="GA8" s="60">
        <v>15467.587765177221</v>
      </c>
      <c r="GB8" s="60">
        <v>15968.878618774226</v>
      </c>
      <c r="GC8" s="60">
        <v>15954.595126369692</v>
      </c>
      <c r="GD8" s="60">
        <v>14397.711581693995</v>
      </c>
      <c r="GE8" s="60">
        <v>15926.063840372542</v>
      </c>
      <c r="GF8" s="60">
        <v>15398.531638983881</v>
      </c>
      <c r="GG8" s="60">
        <v>15897.580086705329</v>
      </c>
      <c r="GH8" s="60">
        <v>15370.989686849211</v>
      </c>
      <c r="GI8" s="60">
        <v>15869.14378618051</v>
      </c>
      <c r="GJ8" s="60">
        <v>15854.94340613647</v>
      </c>
      <c r="GK8" s="60">
        <v>15329.762767492706</v>
      </c>
      <c r="GL8" s="60">
        <v>15826.578137137127</v>
      </c>
      <c r="GM8" s="60">
        <v>15302.335382387697</v>
      </c>
      <c r="GN8" s="60">
        <v>15798.260123888009</v>
      </c>
      <c r="GO8" s="60">
        <v>15784.118813562545</v>
      </c>
      <c r="GP8" s="60">
        <v>14243.861292082129</v>
      </c>
      <c r="GQ8" s="60">
        <v>15755.871536367082</v>
      </c>
      <c r="GR8" s="60">
        <v>15233.966661159244</v>
      </c>
      <c r="GS8" s="60">
        <v>15727.671318350778</v>
      </c>
      <c r="GT8" s="60">
        <v>15206.698869706383</v>
      </c>
      <c r="GU8" s="60">
        <v>15699.518081114347</v>
      </c>
      <c r="GV8" s="60">
        <v>15685.459055824529</v>
      </c>
      <c r="GW8" s="60">
        <v>15165.882335215279</v>
      </c>
      <c r="GX8" s="60">
        <v>15657.376143044909</v>
      </c>
      <c r="GY8" s="60">
        <v>15138.727970358206</v>
      </c>
      <c r="GZ8" s="60">
        <v>15629.34001561789</v>
      </c>
      <c r="HA8" s="60">
        <v>15615.33947204932</v>
      </c>
      <c r="HB8" s="60">
        <v>14091.542473445515</v>
      </c>
      <c r="HC8" s="60">
        <v>15587.373376548501</v>
      </c>
      <c r="HD8" s="60">
        <v>15071.039811463699</v>
      </c>
      <c r="HE8" s="60">
        <v>15559.45387178595</v>
      </c>
      <c r="HF8" s="60">
        <v>15044.043451616679</v>
      </c>
      <c r="HG8" s="60">
        <v>15531.580880142792</v>
      </c>
      <c r="HH8" s="60">
        <v>15517.661802520452</v>
      </c>
      <c r="HI8" s="60">
        <v>15003.633216899481</v>
      </c>
      <c r="HJ8" s="60">
        <v>15489.858435303802</v>
      </c>
      <c r="HK8" s="60">
        <v>14976.749154566605</v>
      </c>
      <c r="HL8" s="60">
        <v>15462.101387724615</v>
      </c>
      <c r="HM8" s="60">
        <v>15448.24020967929</v>
      </c>
      <c r="HN8" s="60">
        <v>14438.623448253362</v>
      </c>
      <c r="HO8" s="60">
        <v>15420.552496907931</v>
      </c>
      <c r="HP8" s="60">
        <v>14909.734783488664</v>
      </c>
      <c r="HQ8" s="60">
        <v>15392.910911096944</v>
      </c>
      <c r="HR8" s="60">
        <v>14883.007153337556</v>
      </c>
      <c r="HS8" s="60">
        <v>15365.315375400103</v>
      </c>
      <c r="HT8" s="60">
        <v>15351.534852365043</v>
      </c>
      <c r="HU8" s="60">
        <v>14842.999173966953</v>
      </c>
      <c r="HV8" s="60">
        <v>15324.008248032711</v>
      </c>
      <c r="HW8" s="60">
        <v>14816.382723487543</v>
      </c>
      <c r="HX8" s="60">
        <v>15296.52750225857</v>
      </c>
      <c r="HY8" s="60">
        <v>15282.804302451132</v>
      </c>
      <c r="HZ8" s="60">
        <v>13791.43842200061</v>
      </c>
      <c r="IA8" s="60">
        <v>15255.392201305775</v>
      </c>
      <c r="IB8" s="60">
        <v>14750.03543314432</v>
      </c>
      <c r="IC8" s="60">
        <v>15228.025767959476</v>
      </c>
      <c r="ID8" s="60">
        <v>14723.573857674797</v>
      </c>
      <c r="IE8" s="60">
        <v>15200.70492633096</v>
      </c>
      <c r="IF8" s="60">
        <v>15187.061578670127</v>
      </c>
      <c r="IG8" s="60">
        <v>14683.964129482916</v>
      </c>
      <c r="IH8" s="60">
        <v>15159.80898224307</v>
      </c>
      <c r="II8" s="60">
        <v>14657.612626969978</v>
      </c>
      <c r="IJ8" s="60">
        <v>15132.60178788464</v>
      </c>
      <c r="IK8" s="60">
        <v>15119.015192839179</v>
      </c>
      <c r="IL8" s="60">
        <v>13643.623153508877</v>
      </c>
      <c r="IM8" s="60">
        <v>15091.875959800738</v>
      </c>
      <c r="IN8" s="60">
        <v>14591.925777043885</v>
      </c>
      <c r="IO8" s="60">
        <v>15064.781939970671</v>
      </c>
      <c r="IP8" s="60">
        <v>14565.727607869489</v>
      </c>
      <c r="IQ8" s="60">
        <v>15037.733058025027</v>
      </c>
      <c r="IR8" s="60">
        <v>15024.225520254451</v>
      </c>
      <c r="IS8" s="60">
        <v>14526.512166547116</v>
      </c>
      <c r="IT8" s="60">
        <v>14997.244204177488</v>
      </c>
      <c r="IU8" s="60">
        <v>14500.422974630761</v>
      </c>
      <c r="IV8" s="60">
        <v>14970.307838223631</v>
      </c>
      <c r="IW8" s="60">
        <v>14956.856488136222</v>
      </c>
      <c r="IX8" s="60">
        <v>13497.279281619427</v>
      </c>
      <c r="IY8" s="60">
        <v>14929.987406995406</v>
      </c>
      <c r="IZ8" s="60">
        <v>14435.389990903896</v>
      </c>
      <c r="JA8" s="60">
        <v>14903.163088997411</v>
      </c>
      <c r="JB8" s="60">
        <v>14409.452606000988</v>
      </c>
      <c r="JC8" s="60">
        <v>14876.383459568078</v>
      </c>
      <c r="JD8" s="60">
        <v>14863.010379796218</v>
      </c>
      <c r="JE8" s="60">
        <v>14370.627526700806</v>
      </c>
      <c r="JF8" s="60">
        <v>14836.297643665061</v>
      </c>
      <c r="JG8" s="60">
        <v>14344.79803426431</v>
      </c>
      <c r="JH8" s="60">
        <v>14809.62941021028</v>
      </c>
      <c r="JI8" s="60">
        <v>14796.311958812883</v>
      </c>
      <c r="JJ8" s="60">
        <v>13829.263308176058</v>
      </c>
      <c r="JK8" s="60">
        <v>14769.710340398349</v>
      </c>
      <c r="JL8" s="60">
        <v>14280.412407960448</v>
      </c>
      <c r="JM8" s="60">
        <v>14743.153039541161</v>
      </c>
      <c r="JN8" s="60">
        <v>14254.733211405794</v>
      </c>
      <c r="JO8" s="60">
        <v>14716.639982409499</v>
      </c>
      <c r="JP8" s="60">
        <v>14703.400022201939</v>
      </c>
      <c r="JQ8" s="60">
        <v>14216.294608349563</v>
      </c>
      <c r="JR8" s="60">
        <v>14676.953192492911</v>
      </c>
      <c r="JS8" s="60">
        <v>14190.722230268009</v>
      </c>
      <c r="JT8" s="60">
        <v>14650.550422467546</v>
      </c>
      <c r="JU8" s="60">
        <v>14637.365536893267</v>
      </c>
      <c r="JV8" s="60">
        <v>13208.947286589089</v>
      </c>
      <c r="JW8" s="60">
        <v>14611.028718802478</v>
      </c>
      <c r="JX8" s="60">
        <v>14126.97751740121</v>
      </c>
      <c r="JY8" s="60">
        <v>14584.735777119047</v>
      </c>
      <c r="JZ8" s="60">
        <v>14101.553939112153</v>
      </c>
      <c r="KA8" s="60">
        <v>14558.486638746101</v>
      </c>
      <c r="KB8" s="60">
        <v>14545.378472991586</v>
      </c>
      <c r="KC8" s="60">
        <v>14063.497965201812</v>
      </c>
      <c r="KD8" s="60">
        <v>14519.194902794061</v>
      </c>
      <c r="KE8" s="60">
        <v>14038.180142083394</v>
      </c>
      <c r="KF8" s="60">
        <v>14493.054953697159</v>
      </c>
      <c r="KG8" s="60">
        <v>14480.001314346857</v>
      </c>
      <c r="KH8" s="60">
        <v>13066.930305961992</v>
      </c>
      <c r="KI8" s="60">
        <v>14453.926660679597</v>
      </c>
      <c r="KJ8" s="60">
        <v>13975.069962813039</v>
      </c>
      <c r="KK8" s="60">
        <v>14427.895446661052</v>
      </c>
      <c r="KL8" s="60">
        <v>13949.899458290271</v>
      </c>
      <c r="KM8" s="60">
        <v>14401.907599921971</v>
      </c>
      <c r="KN8" s="60">
        <v>14388.929916699817</v>
      </c>
      <c r="KO8" s="60">
        <v>13912.222304722913</v>
      </c>
      <c r="KP8" s="60">
        <v>14363.006985451273</v>
      </c>
      <c r="KQ8" s="60">
        <v>13887.15650265275</v>
      </c>
      <c r="KR8" s="60">
        <v>14337.127241086113</v>
      </c>
      <c r="KS8" s="60">
        <v>14324.203541496325</v>
      </c>
      <c r="KT8" s="60">
        <v>12926.327004076549</v>
      </c>
      <c r="KU8" s="60">
        <v>14298.388442590913</v>
      </c>
      <c r="KV8" s="60">
        <v>13824.674540645032</v>
      </c>
      <c r="KW8" s="60">
        <v>14272.616350923199</v>
      </c>
      <c r="KX8" s="60">
        <v>13799.754590717945</v>
      </c>
      <c r="KY8" s="60">
        <v>14246.887194844308</v>
      </c>
      <c r="KZ8" s="60">
        <v>14234.038695293049</v>
      </c>
      <c r="LA8" s="60">
        <v>13762.452486604594</v>
      </c>
      <c r="LB8" s="60">
        <v>14208.373808516841</v>
      </c>
      <c r="LC8" s="60">
        <v>13737.636196891144</v>
      </c>
      <c r="LD8" s="60">
        <v>14182.751678729084</v>
      </c>
      <c r="LE8" s="60">
        <v>14169.956625441257</v>
      </c>
      <c r="LF8" s="60">
        <v>13243.806284072165</v>
      </c>
      <c r="LG8" s="60">
        <v>14144.398497613362</v>
      </c>
      <c r="LH8" s="60">
        <v>13675.776198686901</v>
      </c>
      <c r="LI8" s="60">
        <v>14118.882948916482</v>
      </c>
      <c r="LJ8" s="60">
        <v>13651.104309261449</v>
      </c>
      <c r="LK8" s="60">
        <v>14093.409908414964</v>
      </c>
      <c r="LL8" s="60">
        <v>14080.689306602399</v>
      </c>
      <c r="LM8" s="60">
        <v>13614.173521249682</v>
      </c>
      <c r="LN8" s="60">
        <v>14055.27989564804</v>
      </c>
      <c r="LO8" s="60">
        <v>13589.604260173652</v>
      </c>
      <c r="LP8" s="60">
        <v>13467.638725225661</v>
      </c>
    </row>
    <row r="9" spans="1:328">
      <c r="D9" s="60">
        <f t="shared" si="5"/>
        <v>0</v>
      </c>
    </row>
    <row r="10" spans="1:328">
      <c r="A10" t="s">
        <v>35</v>
      </c>
      <c r="D10" s="60">
        <f t="shared" si="5"/>
        <v>196549877.50819173</v>
      </c>
      <c r="E10" s="56">
        <f>E5*E$3</f>
        <v>0</v>
      </c>
      <c r="F10" s="56">
        <f t="shared" ref="F10:BQ13" si="6">F5*F$3</f>
        <v>0</v>
      </c>
      <c r="G10" s="56">
        <f t="shared" si="6"/>
        <v>0</v>
      </c>
      <c r="H10" s="56">
        <f t="shared" si="6"/>
        <v>0</v>
      </c>
      <c r="I10" s="56">
        <f t="shared" si="6"/>
        <v>0</v>
      </c>
      <c r="J10" s="56">
        <f t="shared" si="6"/>
        <v>0</v>
      </c>
      <c r="K10" s="56">
        <f t="shared" si="6"/>
        <v>0</v>
      </c>
      <c r="L10" s="56">
        <f t="shared" si="6"/>
        <v>0</v>
      </c>
      <c r="M10" s="56">
        <f t="shared" si="6"/>
        <v>0</v>
      </c>
      <c r="N10" s="56">
        <f t="shared" si="6"/>
        <v>0</v>
      </c>
      <c r="O10" s="56">
        <f t="shared" si="6"/>
        <v>0</v>
      </c>
      <c r="P10" s="56">
        <f t="shared" si="6"/>
        <v>-32283.60666666667</v>
      </c>
      <c r="Q10" s="56">
        <f t="shared" si="6"/>
        <v>-32108.560000000001</v>
      </c>
      <c r="R10" s="56">
        <f t="shared" si="6"/>
        <v>0</v>
      </c>
      <c r="S10" s="56">
        <f t="shared" si="6"/>
        <v>0</v>
      </c>
      <c r="T10" s="56">
        <f t="shared" si="6"/>
        <v>0</v>
      </c>
      <c r="U10" s="56">
        <f t="shared" si="6"/>
        <v>0</v>
      </c>
      <c r="V10" s="56">
        <f t="shared" si="6"/>
        <v>0</v>
      </c>
      <c r="W10" s="56">
        <f t="shared" si="6"/>
        <v>0</v>
      </c>
      <c r="X10" s="56">
        <f t="shared" si="6"/>
        <v>0</v>
      </c>
      <c r="Y10" s="56">
        <f t="shared" si="6"/>
        <v>0</v>
      </c>
      <c r="Z10" s="56">
        <f t="shared" si="6"/>
        <v>0</v>
      </c>
      <c r="AA10" s="56">
        <f t="shared" si="6"/>
        <v>0</v>
      </c>
      <c r="AB10" s="56">
        <f t="shared" si="6"/>
        <v>0</v>
      </c>
      <c r="AC10" s="56">
        <f t="shared" si="6"/>
        <v>1034456.1618698308</v>
      </c>
      <c r="AD10" s="56">
        <f t="shared" si="6"/>
        <v>1017414.3238547073</v>
      </c>
      <c r="AE10" s="56">
        <f t="shared" si="6"/>
        <v>1392215.5142607493</v>
      </c>
      <c r="AF10" s="56">
        <f t="shared" si="6"/>
        <v>1513876.6967972692</v>
      </c>
      <c r="AG10" s="56">
        <f t="shared" si="6"/>
        <v>1646297.7011542139</v>
      </c>
      <c r="AH10" s="56">
        <f t="shared" si="6"/>
        <v>1762311.0589548494</v>
      </c>
      <c r="AI10" s="56">
        <f t="shared" si="6"/>
        <v>1921360.2912361287</v>
      </c>
      <c r="AJ10" s="56">
        <f t="shared" si="6"/>
        <v>1905482.5795457072</v>
      </c>
      <c r="AK10" s="56">
        <f t="shared" si="6"/>
        <v>1635740.4103908075</v>
      </c>
      <c r="AL10" s="56">
        <f t="shared" si="6"/>
        <v>1315290.3653608463</v>
      </c>
      <c r="AM10" s="56">
        <f t="shared" si="6"/>
        <v>1051966.3945678577</v>
      </c>
      <c r="AN10" s="56">
        <f t="shared" si="6"/>
        <v>668332.38635937439</v>
      </c>
      <c r="AO10" s="56">
        <f t="shared" si="6"/>
        <v>974549.35524665448</v>
      </c>
      <c r="AP10" s="56">
        <f t="shared" si="6"/>
        <v>957788.57729060552</v>
      </c>
      <c r="AQ10" s="56">
        <f t="shared" si="6"/>
        <v>1315835.7498876008</v>
      </c>
      <c r="AR10" s="56">
        <f t="shared" si="6"/>
        <v>1432544.3004671654</v>
      </c>
      <c r="AS10" s="56">
        <f t="shared" si="6"/>
        <v>1556391.2171109165</v>
      </c>
      <c r="AT10" s="56">
        <f t="shared" si="6"/>
        <v>1666309.1605034333</v>
      </c>
      <c r="AU10" s="56">
        <f t="shared" si="6"/>
        <v>1816843.0245549937</v>
      </c>
      <c r="AV10" s="56">
        <f t="shared" si="6"/>
        <v>1801799.4931619044</v>
      </c>
      <c r="AW10" s="56">
        <f t="shared" si="6"/>
        <v>1546360.7668734295</v>
      </c>
      <c r="AX10" s="56">
        <f t="shared" si="6"/>
        <v>1224289.8623742047</v>
      </c>
      <c r="AY10" s="56">
        <f t="shared" si="6"/>
        <v>978518.23225878377</v>
      </c>
      <c r="AZ10" s="56">
        <f t="shared" si="6"/>
        <v>619540.87949021743</v>
      </c>
      <c r="BA10" s="56">
        <f t="shared" si="6"/>
        <v>898915.16257632722</v>
      </c>
      <c r="BB10" s="56">
        <f t="shared" si="6"/>
        <v>900676.44651344756</v>
      </c>
      <c r="BC10" s="56">
        <f t="shared" si="6"/>
        <v>1243183.3035703129</v>
      </c>
      <c r="BD10" s="56">
        <f t="shared" si="6"/>
        <v>1342593.3503086818</v>
      </c>
      <c r="BE10" s="56">
        <f t="shared" si="6"/>
        <v>1470980.7258922153</v>
      </c>
      <c r="BF10" s="56">
        <f t="shared" si="6"/>
        <v>1575169.3296499248</v>
      </c>
      <c r="BG10" s="56">
        <f t="shared" si="6"/>
        <v>1717706.1099359698</v>
      </c>
      <c r="BH10" s="56">
        <f t="shared" si="6"/>
        <v>1663885.613242713</v>
      </c>
      <c r="BI10" s="56">
        <f t="shared" si="6"/>
        <v>1428728.9926609192</v>
      </c>
      <c r="BJ10" s="56">
        <f t="shared" si="6"/>
        <v>1129433.126974507</v>
      </c>
      <c r="BK10" s="56">
        <f t="shared" si="6"/>
        <v>902623.42842600751</v>
      </c>
      <c r="BL10" s="56">
        <f t="shared" si="6"/>
        <v>571301.92194067349</v>
      </c>
      <c r="BM10" s="56">
        <f t="shared" si="6"/>
        <v>829145.80033652345</v>
      </c>
      <c r="BN10" s="56">
        <f t="shared" si="6"/>
        <v>830820.71498010412</v>
      </c>
      <c r="BO10" s="56">
        <f t="shared" si="6"/>
        <v>1174654.0369580023</v>
      </c>
      <c r="BP10" s="56">
        <f t="shared" si="6"/>
        <v>1268739.7904197066</v>
      </c>
      <c r="BQ10" s="56">
        <f t="shared" si="6"/>
        <v>1390378.9712300634</v>
      </c>
      <c r="BR10" s="56">
        <f t="shared" ref="BR10:EC13" si="7">BR5*BR$3</f>
        <v>1489138.4593226947</v>
      </c>
      <c r="BS10" s="56">
        <f t="shared" si="7"/>
        <v>1587130.8317601357</v>
      </c>
      <c r="BT10" s="56">
        <f t="shared" si="7"/>
        <v>1535174.2817051706</v>
      </c>
      <c r="BU10" s="56">
        <f t="shared" si="7"/>
        <v>1318160.362071872</v>
      </c>
      <c r="BV10" s="56">
        <f t="shared" si="7"/>
        <v>1041921.0265989187</v>
      </c>
      <c r="BW10" s="56">
        <f t="shared" si="7"/>
        <v>832610.4710742957</v>
      </c>
      <c r="BX10" s="56">
        <f t="shared" si="7"/>
        <v>526814.0670760849</v>
      </c>
      <c r="BY10" s="56">
        <f t="shared" si="7"/>
        <v>764786.84053741139</v>
      </c>
      <c r="BZ10" s="56">
        <f t="shared" si="7"/>
        <v>768238.46501269389</v>
      </c>
      <c r="CA10" s="56">
        <f t="shared" si="7"/>
        <v>1084460.3586415488</v>
      </c>
      <c r="CB10" s="56">
        <f t="shared" si="7"/>
        <v>1199057.1882162641</v>
      </c>
      <c r="CC10" s="56">
        <f t="shared" si="7"/>
        <v>1288449.484370471</v>
      </c>
      <c r="CD10" s="56">
        <f t="shared" si="7"/>
        <v>1375375.6083409102</v>
      </c>
      <c r="CE10" s="56">
        <f t="shared" si="7"/>
        <v>1464364.4581533959</v>
      </c>
      <c r="CF10" s="56">
        <f t="shared" si="7"/>
        <v>1416415.0877972106</v>
      </c>
      <c r="CG10" s="56">
        <f t="shared" si="7"/>
        <v>1216144.2960741885</v>
      </c>
      <c r="CH10" s="56">
        <f t="shared" si="7"/>
        <v>961185.19721748901</v>
      </c>
      <c r="CI10" s="56">
        <f t="shared" si="7"/>
        <v>768023.82887804962</v>
      </c>
      <c r="CJ10" s="56">
        <f t="shared" si="7"/>
        <v>485785.95477111504</v>
      </c>
      <c r="CK10" s="56">
        <f t="shared" si="7"/>
        <v>705419.04277710279</v>
      </c>
      <c r="CL10" s="56">
        <f t="shared" si="7"/>
        <v>706931.11753487145</v>
      </c>
      <c r="CM10" s="56">
        <f t="shared" si="7"/>
        <v>1000458.0772209265</v>
      </c>
      <c r="CN10" s="56">
        <f t="shared" si="7"/>
        <v>1133302.1187625038</v>
      </c>
      <c r="CO10" s="56">
        <f t="shared" si="7"/>
        <v>1188729.232154706</v>
      </c>
      <c r="CP10" s="56">
        <f t="shared" si="7"/>
        <v>1268970.9503465451</v>
      </c>
      <c r="CQ10" s="56">
        <f t="shared" si="7"/>
        <v>1351090.0415348851</v>
      </c>
      <c r="CR10" s="56">
        <f t="shared" si="7"/>
        <v>1306838.8184721349</v>
      </c>
      <c r="CS10" s="56">
        <f t="shared" si="7"/>
        <v>1122019.537007665</v>
      </c>
      <c r="CT10" s="56">
        <f t="shared" si="7"/>
        <v>886701.23590264923</v>
      </c>
      <c r="CU10" s="56">
        <f t="shared" si="7"/>
        <v>708443.22902534588</v>
      </c>
      <c r="CV10" s="56">
        <f t="shared" si="7"/>
        <v>447948.83367393888</v>
      </c>
      <c r="CW10" s="56">
        <f t="shared" si="7"/>
        <v>650655.63113043376</v>
      </c>
      <c r="CX10" s="56">
        <f t="shared" si="7"/>
        <v>652091.16597740201</v>
      </c>
      <c r="CY10" s="56">
        <f t="shared" si="7"/>
        <v>922958.59463557543</v>
      </c>
      <c r="CZ10" s="56">
        <f t="shared" si="7"/>
        <v>1062436.497320879</v>
      </c>
      <c r="DA10" s="56">
        <f t="shared" si="7"/>
        <v>1096722.9400773006</v>
      </c>
      <c r="DB10" s="56">
        <f t="shared" si="7"/>
        <v>1170794.4086127221</v>
      </c>
      <c r="DC10" s="56">
        <f t="shared" si="7"/>
        <v>1246573.9711418585</v>
      </c>
      <c r="DD10" s="56">
        <f t="shared" si="7"/>
        <v>1205735.6938406338</v>
      </c>
      <c r="DE10" s="56">
        <f t="shared" si="7"/>
        <v>1035175.9340388732</v>
      </c>
      <c r="DF10" s="56">
        <f t="shared" si="7"/>
        <v>817985.30204715428</v>
      </c>
      <c r="DG10" s="56">
        <f t="shared" si="7"/>
        <v>653480.92959700723</v>
      </c>
      <c r="DH10" s="56">
        <f t="shared" si="7"/>
        <v>413054.80831201567</v>
      </c>
      <c r="DI10" s="56">
        <f t="shared" si="7"/>
        <v>600139.78166977398</v>
      </c>
      <c r="DJ10" s="56">
        <f t="shared" si="7"/>
        <v>601501.96376459929</v>
      </c>
      <c r="DK10" s="56">
        <f t="shared" si="7"/>
        <v>851458.78608054994</v>
      </c>
      <c r="DL10" s="56">
        <f t="shared" si="7"/>
        <v>980199.88532863278</v>
      </c>
      <c r="DM10" s="56">
        <f t="shared" si="7"/>
        <v>1011834.1532573223</v>
      </c>
      <c r="DN10" s="56">
        <f t="shared" si="7"/>
        <v>1080209.970383567</v>
      </c>
      <c r="DO10" s="56">
        <f t="shared" si="7"/>
        <v>1150139.3162400813</v>
      </c>
      <c r="DP10" s="56">
        <f t="shared" si="7"/>
        <v>1112450.7764452982</v>
      </c>
      <c r="DQ10" s="56">
        <f t="shared" si="7"/>
        <v>955050.49457365996</v>
      </c>
      <c r="DR10" s="56">
        <f t="shared" si="7"/>
        <v>754590.98125437903</v>
      </c>
      <c r="DS10" s="56">
        <f t="shared" si="7"/>
        <v>602779.20286040904</v>
      </c>
      <c r="DT10" s="56">
        <f t="shared" si="7"/>
        <v>380875.22200242511</v>
      </c>
      <c r="DU10" s="56">
        <f t="shared" si="7"/>
        <v>553542.30433262512</v>
      </c>
      <c r="DV10" s="56">
        <f t="shared" si="7"/>
        <v>556140.54473413376</v>
      </c>
      <c r="DW10" s="56">
        <f t="shared" si="7"/>
        <v>785494.43547849986</v>
      </c>
      <c r="DX10" s="56">
        <f t="shared" si="7"/>
        <v>904325.36030134954</v>
      </c>
      <c r="DY10" s="56">
        <f t="shared" si="7"/>
        <v>933512.51760772243</v>
      </c>
      <c r="DZ10" s="56">
        <f t="shared" si="7"/>
        <v>996630.76783441135</v>
      </c>
      <c r="EA10" s="56">
        <f t="shared" si="7"/>
        <v>1061161.4482121135</v>
      </c>
      <c r="EB10" s="56">
        <f t="shared" si="7"/>
        <v>1026379.7350384466</v>
      </c>
      <c r="EC10" s="56">
        <f t="shared" si="7"/>
        <v>881123.7406538747</v>
      </c>
      <c r="ED10" s="56">
        <f t="shared" ref="ED10:GO13" si="8">ED5*ED$3</f>
        <v>696106.39160722145</v>
      </c>
      <c r="EE10" s="56">
        <f t="shared" si="8"/>
        <v>556008.01317539648</v>
      </c>
      <c r="EF10" s="56">
        <f t="shared" si="8"/>
        <v>351199.16505213029</v>
      </c>
      <c r="EG10" s="56">
        <f t="shared" si="8"/>
        <v>510559.50410940783</v>
      </c>
      <c r="EH10" s="56">
        <f t="shared" si="8"/>
        <v>511784.28738931735</v>
      </c>
      <c r="EI10" s="56">
        <f t="shared" si="8"/>
        <v>724637.22774176416</v>
      </c>
      <c r="EJ10" s="56">
        <f t="shared" si="8"/>
        <v>834320.95625686552</v>
      </c>
      <c r="EK10" s="56">
        <f t="shared" si="8"/>
        <v>861250.21785894257</v>
      </c>
      <c r="EL10" s="56">
        <f t="shared" si="8"/>
        <v>919515.281792372</v>
      </c>
      <c r="EM10" s="56">
        <f t="shared" si="8"/>
        <v>979064.00070445752</v>
      </c>
      <c r="EN10" s="56">
        <f t="shared" si="8"/>
        <v>946964.93549421686</v>
      </c>
      <c r="EO10" s="56">
        <f t="shared" si="8"/>
        <v>812916.34678774339</v>
      </c>
      <c r="EP10" s="56">
        <f t="shared" si="8"/>
        <v>642151.51358928869</v>
      </c>
      <c r="EQ10" s="56">
        <f t="shared" si="8"/>
        <v>512862.87446935911</v>
      </c>
      <c r="ER10" s="56">
        <f t="shared" si="8"/>
        <v>323832.09854716453</v>
      </c>
      <c r="ES10" s="56">
        <f t="shared" si="8"/>
        <v>470911.20768621424</v>
      </c>
      <c r="ET10" s="56">
        <f t="shared" si="8"/>
        <v>472071.79968449089</v>
      </c>
      <c r="EU10" s="56">
        <f t="shared" si="8"/>
        <v>668491.97345633956</v>
      </c>
      <c r="EV10" s="56">
        <f t="shared" si="8"/>
        <v>769732.73462019453</v>
      </c>
      <c r="EW10" s="56">
        <f t="shared" si="8"/>
        <v>794578.69071633648</v>
      </c>
      <c r="EX10" s="56">
        <f t="shared" si="8"/>
        <v>848363.83862774505</v>
      </c>
      <c r="EY10" s="56">
        <f t="shared" si="8"/>
        <v>903315.14173480985</v>
      </c>
      <c r="EZ10" s="56">
        <f t="shared" si="8"/>
        <v>873691.83359843912</v>
      </c>
      <c r="FA10" s="56">
        <f t="shared" si="8"/>
        <v>749986.03748146223</v>
      </c>
      <c r="FB10" s="56">
        <f t="shared" si="8"/>
        <v>592375.72637842444</v>
      </c>
      <c r="FC10" s="56">
        <f t="shared" si="8"/>
        <v>473062.87340087752</v>
      </c>
      <c r="FD10" s="56">
        <f t="shared" si="8"/>
        <v>298594.58478045167</v>
      </c>
      <c r="FE10" s="56">
        <f t="shared" si="8"/>
        <v>434338.94274896977</v>
      </c>
      <c r="FF10" s="56">
        <f t="shared" si="8"/>
        <v>435438.24289665796</v>
      </c>
      <c r="FG10" s="56">
        <f t="shared" si="8"/>
        <v>616694.04803305166</v>
      </c>
      <c r="FH10" s="56">
        <f t="shared" si="8"/>
        <v>710141.84585457912</v>
      </c>
      <c r="FI10" s="56">
        <f t="shared" si="8"/>
        <v>733065.59190510749</v>
      </c>
      <c r="FJ10" s="56">
        <f t="shared" si="8"/>
        <v>782715.37768119085</v>
      </c>
      <c r="FK10" s="56">
        <f t="shared" si="8"/>
        <v>833424.13367513474</v>
      </c>
      <c r="FL10" s="56">
        <f t="shared" si="8"/>
        <v>806085.64640935138</v>
      </c>
      <c r="FM10" s="56">
        <f t="shared" si="8"/>
        <v>691924.72441737982</v>
      </c>
      <c r="FN10" s="56">
        <f t="shared" si="8"/>
        <v>546455.53456733096</v>
      </c>
      <c r="FO10" s="56">
        <f t="shared" si="8"/>
        <v>436348.845403935</v>
      </c>
      <c r="FP10" s="56">
        <f t="shared" si="8"/>
        <v>275321.11606060754</v>
      </c>
      <c r="FQ10" s="56">
        <f t="shared" si="8"/>
        <v>400604.25814428972</v>
      </c>
      <c r="FR10" s="56">
        <f t="shared" si="8"/>
        <v>402560.33224010159</v>
      </c>
      <c r="FS10" s="56">
        <f t="shared" si="8"/>
        <v>568907.02875787334</v>
      </c>
      <c r="FT10" s="56">
        <f t="shared" si="8"/>
        <v>655161.81807007699</v>
      </c>
      <c r="FU10" s="56">
        <f t="shared" si="8"/>
        <v>676311.99749676138</v>
      </c>
      <c r="FV10" s="56">
        <f t="shared" si="8"/>
        <v>722144.46833892574</v>
      </c>
      <c r="FW10" s="56">
        <f t="shared" si="8"/>
        <v>768938.1588852834</v>
      </c>
      <c r="FX10" s="56">
        <f t="shared" si="8"/>
        <v>743708.28068129183</v>
      </c>
      <c r="FY10" s="56">
        <f t="shared" si="8"/>
        <v>638355.86477244506</v>
      </c>
      <c r="FZ10" s="56">
        <f t="shared" si="8"/>
        <v>504092.47059767763</v>
      </c>
      <c r="GA10" s="56">
        <f t="shared" si="8"/>
        <v>402481.69179441949</v>
      </c>
      <c r="GB10" s="56">
        <f t="shared" si="8"/>
        <v>253859.03428314606</v>
      </c>
      <c r="GC10" s="56">
        <f t="shared" si="8"/>
        <v>369487.17400477605</v>
      </c>
      <c r="GD10" s="56">
        <f t="shared" si="8"/>
        <v>370472.24739246932</v>
      </c>
      <c r="GE10" s="56">
        <f t="shared" si="8"/>
        <v>524820.51445290155</v>
      </c>
      <c r="GF10" s="56">
        <f t="shared" si="8"/>
        <v>604436.05508126167</v>
      </c>
      <c r="GG10" s="56">
        <f t="shared" si="8"/>
        <v>623949.82142475888</v>
      </c>
      <c r="GH10" s="56">
        <f t="shared" si="8"/>
        <v>666258.55748052115</v>
      </c>
      <c r="GI10" s="56">
        <f t="shared" si="8"/>
        <v>709439.39048742584</v>
      </c>
      <c r="GJ10" s="56">
        <f t="shared" si="8"/>
        <v>686155.49850373936</v>
      </c>
      <c r="GK10" s="56">
        <f t="shared" si="8"/>
        <v>588932.02359938156</v>
      </c>
      <c r="GL10" s="56">
        <f t="shared" si="8"/>
        <v>465011.15933061379</v>
      </c>
      <c r="GM10" s="56">
        <f t="shared" si="8"/>
        <v>371240.82703390456</v>
      </c>
      <c r="GN10" s="56">
        <f t="shared" si="8"/>
        <v>234067.53423514304</v>
      </c>
      <c r="GO10" s="56">
        <f t="shared" si="8"/>
        <v>340784.75178843876</v>
      </c>
      <c r="GP10" s="56">
        <f t="shared" ref="GP10:JA13" si="9">GP5*GP$3</f>
        <v>341716.71322011197</v>
      </c>
      <c r="GQ10" s="56">
        <f t="shared" si="9"/>
        <v>484148.11364027177</v>
      </c>
      <c r="GR10" s="56">
        <f t="shared" si="9"/>
        <v>557635.52773893031</v>
      </c>
      <c r="GS10" s="56">
        <f t="shared" si="9"/>
        <v>575639.43249390426</v>
      </c>
      <c r="GT10" s="56">
        <f t="shared" si="9"/>
        <v>614695.42951186327</v>
      </c>
      <c r="GU10" s="56">
        <f t="shared" si="9"/>
        <v>654542.2893547155</v>
      </c>
      <c r="GV10" s="56">
        <f t="shared" si="9"/>
        <v>633054.30184017133</v>
      </c>
      <c r="GW10" s="56">
        <f t="shared" si="9"/>
        <v>543332.62451156299</v>
      </c>
      <c r="GX10" s="56">
        <f t="shared" si="9"/>
        <v>428957.53222535749</v>
      </c>
      <c r="GY10" s="56">
        <f t="shared" si="9"/>
        <v>342422.74608842033</v>
      </c>
      <c r="GZ10" s="56">
        <f t="shared" si="9"/>
        <v>215816.74414843865</v>
      </c>
      <c r="HA10" s="56">
        <f t="shared" si="9"/>
        <v>314309.77495881682</v>
      </c>
      <c r="HB10" s="56">
        <f t="shared" si="9"/>
        <v>315191.1713851252</v>
      </c>
      <c r="HC10" s="56">
        <f t="shared" si="9"/>
        <v>446625.5881908717</v>
      </c>
      <c r="HD10" s="56">
        <f t="shared" si="9"/>
        <v>514456.64360957034</v>
      </c>
      <c r="HE10" s="56">
        <f t="shared" si="9"/>
        <v>531067.45547701977</v>
      </c>
      <c r="HF10" s="56">
        <f t="shared" si="9"/>
        <v>567120.86256891827</v>
      </c>
      <c r="HG10" s="56">
        <f t="shared" si="9"/>
        <v>603891.10984855786</v>
      </c>
      <c r="HH10" s="56">
        <f t="shared" si="9"/>
        <v>584060.51906506135</v>
      </c>
      <c r="HI10" s="56">
        <f t="shared" si="9"/>
        <v>501261.87412927445</v>
      </c>
      <c r="HJ10" s="56">
        <f t="shared" si="9"/>
        <v>395697.17956530693</v>
      </c>
      <c r="HK10" s="56">
        <f t="shared" si="9"/>
        <v>315839.70259753795</v>
      </c>
      <c r="HL10" s="56">
        <f t="shared" si="9"/>
        <v>198986.87751839618</v>
      </c>
      <c r="HM10" s="56">
        <f t="shared" si="9"/>
        <v>289889.53174922842</v>
      </c>
      <c r="HN10" s="56">
        <f t="shared" si="9"/>
        <v>291362.31819843571</v>
      </c>
      <c r="HO10" s="56">
        <f t="shared" si="9"/>
        <v>412009.1404451917</v>
      </c>
      <c r="HP10" s="56">
        <f t="shared" si="9"/>
        <v>474619.28122879227</v>
      </c>
      <c r="HQ10" s="56">
        <f t="shared" si="9"/>
        <v>489944.74208198744</v>
      </c>
      <c r="HR10" s="56">
        <f t="shared" si="9"/>
        <v>523226.46574509336</v>
      </c>
      <c r="HS10" s="56">
        <f t="shared" si="9"/>
        <v>557157.59818707814</v>
      </c>
      <c r="HT10" s="56">
        <f t="shared" si="9"/>
        <v>538856.57790207211</v>
      </c>
      <c r="HU10" s="56">
        <f t="shared" si="9"/>
        <v>462446.8468678596</v>
      </c>
      <c r="HV10" s="56">
        <f t="shared" si="9"/>
        <v>365013.83006415173</v>
      </c>
      <c r="HW10" s="56">
        <f t="shared" si="9"/>
        <v>291318.48928663449</v>
      </c>
      <c r="HX10" s="56">
        <f t="shared" si="9"/>
        <v>183467.45066834486</v>
      </c>
      <c r="HY10" s="56">
        <f t="shared" si="9"/>
        <v>267364.69211604289</v>
      </c>
      <c r="HZ10" s="56">
        <f t="shared" si="9"/>
        <v>268152.23354006663</v>
      </c>
      <c r="IA10" s="56">
        <f t="shared" si="9"/>
        <v>380073.83272145805</v>
      </c>
      <c r="IB10" s="56">
        <f t="shared" si="9"/>
        <v>437864.97621842474</v>
      </c>
      <c r="IC10" s="56">
        <f t="shared" si="9"/>
        <v>452004.4986699252</v>
      </c>
      <c r="ID10" s="56">
        <f t="shared" si="9"/>
        <v>482727.68336429866</v>
      </c>
      <c r="IE10" s="56">
        <f t="shared" si="9"/>
        <v>514038.86857153126</v>
      </c>
      <c r="IF10" s="56">
        <f t="shared" si="9"/>
        <v>497149.45037052815</v>
      </c>
      <c r="IG10" s="56">
        <f t="shared" si="9"/>
        <v>426635.71768438019</v>
      </c>
      <c r="IH10" s="56">
        <f t="shared" si="9"/>
        <v>336707.94800852862</v>
      </c>
      <c r="II10" s="56">
        <f t="shared" si="9"/>
        <v>268699.312717308</v>
      </c>
      <c r="IJ10" s="56">
        <f t="shared" si="9"/>
        <v>169156.56096711685</v>
      </c>
      <c r="IK10" s="56">
        <f t="shared" si="9"/>
        <v>246588.27159621043</v>
      </c>
      <c r="IL10" s="56">
        <f t="shared" si="9"/>
        <v>247332.34043519374</v>
      </c>
      <c r="IM10" s="56">
        <f t="shared" si="9"/>
        <v>350612.12898238603</v>
      </c>
      <c r="IN10" s="56">
        <f t="shared" si="9"/>
        <v>403955.24753836694</v>
      </c>
      <c r="IO10" s="56">
        <f t="shared" si="9"/>
        <v>417000.55861823703</v>
      </c>
      <c r="IP10" s="56">
        <f t="shared" si="9"/>
        <v>445361.95340090356</v>
      </c>
      <c r="IQ10" s="56">
        <f t="shared" si="9"/>
        <v>474255.44334554137</v>
      </c>
      <c r="IR10" s="56">
        <f t="shared" si="9"/>
        <v>458668.75645836099</v>
      </c>
      <c r="IS10" s="56">
        <f t="shared" si="9"/>
        <v>393596.13135556277</v>
      </c>
      <c r="IT10" s="56">
        <f t="shared" si="9"/>
        <v>310595.43885419046</v>
      </c>
      <c r="IU10" s="56">
        <f t="shared" si="9"/>
        <v>247834.7550818671</v>
      </c>
      <c r="IV10" s="56">
        <f t="shared" si="9"/>
        <v>155960.22100131068</v>
      </c>
      <c r="IW10" s="56">
        <f t="shared" si="9"/>
        <v>227424.67534746861</v>
      </c>
      <c r="IX10" s="56">
        <f t="shared" si="9"/>
        <v>228127.45427908865</v>
      </c>
      <c r="IY10" s="56">
        <f t="shared" si="9"/>
        <v>323432.54922195041</v>
      </c>
      <c r="IZ10" s="56">
        <f t="shared" si="9"/>
        <v>372670.05304992892</v>
      </c>
      <c r="JA10" s="56">
        <f t="shared" si="9"/>
        <v>384705.78815703554</v>
      </c>
      <c r="JB10" s="56">
        <f t="shared" ref="JB10:LM13" si="10">JB5*JB$3</f>
        <v>410887.00814356457</v>
      </c>
      <c r="JC10" s="56">
        <f t="shared" si="10"/>
        <v>437549.44452157657</v>
      </c>
      <c r="JD10" s="56">
        <f t="shared" si="10"/>
        <v>423165.01426505949</v>
      </c>
      <c r="JE10" s="56">
        <f t="shared" si="10"/>
        <v>363113.69774214528</v>
      </c>
      <c r="JF10" s="56">
        <f t="shared" si="10"/>
        <v>286506.45489435585</v>
      </c>
      <c r="JG10" s="56">
        <f t="shared" si="10"/>
        <v>228588.81631156566</v>
      </c>
      <c r="JH10" s="56">
        <f t="shared" si="10"/>
        <v>143791.74436763651</v>
      </c>
      <c r="JI10" s="56">
        <f t="shared" si="10"/>
        <v>209748.8161692963</v>
      </c>
      <c r="JJ10" s="56">
        <f t="shared" si="10"/>
        <v>210857.84066702874</v>
      </c>
      <c r="JK10" s="56">
        <f t="shared" si="10"/>
        <v>298358.42786262638</v>
      </c>
      <c r="JL10" s="56">
        <f t="shared" si="10"/>
        <v>343806.36440310918</v>
      </c>
      <c r="JM10" s="56">
        <f t="shared" si="10"/>
        <v>354910.61537003954</v>
      </c>
      <c r="JN10" s="56">
        <f t="shared" si="10"/>
        <v>379079.30611882912</v>
      </c>
      <c r="JO10" s="56">
        <f t="shared" si="10"/>
        <v>403682.92498680524</v>
      </c>
      <c r="JP10" s="56">
        <f t="shared" si="10"/>
        <v>390408.02530435694</v>
      </c>
      <c r="JQ10" s="56">
        <f t="shared" si="10"/>
        <v>334990.6033089555</v>
      </c>
      <c r="JR10" s="56">
        <f t="shared" si="10"/>
        <v>264284.29326640727</v>
      </c>
      <c r="JS10" s="56">
        <f t="shared" si="10"/>
        <v>210836.03028844978</v>
      </c>
      <c r="JT10" s="56">
        <f t="shared" si="10"/>
        <v>132571.17908628052</v>
      </c>
      <c r="JU10" s="56">
        <f t="shared" si="10"/>
        <v>193445.30078218607</v>
      </c>
      <c r="JV10" s="56">
        <f t="shared" si="10"/>
        <v>194071.6932532143</v>
      </c>
      <c r="JW10" s="56">
        <f t="shared" si="10"/>
        <v>275226.76812631648</v>
      </c>
      <c r="JX10" s="56">
        <f t="shared" si="10"/>
        <v>317176.85203147319</v>
      </c>
      <c r="JY10" s="56">
        <f t="shared" si="10"/>
        <v>327421.67284706986</v>
      </c>
      <c r="JZ10" s="56">
        <f t="shared" si="10"/>
        <v>349732.58513842983</v>
      </c>
      <c r="KA10" s="56">
        <f t="shared" si="10"/>
        <v>372436.32860277646</v>
      </c>
      <c r="KB10" s="56">
        <f t="shared" si="10"/>
        <v>360185.38452956971</v>
      </c>
      <c r="KC10" s="56">
        <f t="shared" si="10"/>
        <v>309044.32992142689</v>
      </c>
      <c r="KD10" s="56">
        <f t="shared" si="10"/>
        <v>243784.3791606031</v>
      </c>
      <c r="KE10" s="56">
        <f t="shared" si="10"/>
        <v>194460.64943068012</v>
      </c>
      <c r="KF10" s="56">
        <f t="shared" si="10"/>
        <v>122224.7849458393</v>
      </c>
      <c r="KG10" s="56">
        <f t="shared" si="10"/>
        <v>178407.67908524099</v>
      </c>
      <c r="KH10" s="56">
        <f t="shared" si="10"/>
        <v>178998.80164810934</v>
      </c>
      <c r="KI10" s="56">
        <f t="shared" si="10"/>
        <v>253887.18496298065</v>
      </c>
      <c r="KJ10" s="56">
        <f t="shared" si="10"/>
        <v>292608.67174996121</v>
      </c>
      <c r="KK10" s="56">
        <f t="shared" si="10"/>
        <v>302060.54520981893</v>
      </c>
      <c r="KL10" s="56">
        <f t="shared" si="10"/>
        <v>322656.52711671958</v>
      </c>
      <c r="KM10" s="56">
        <f t="shared" si="10"/>
        <v>343607.06924599194</v>
      </c>
      <c r="KN10" s="56">
        <f t="shared" si="10"/>
        <v>332301.10545026284</v>
      </c>
      <c r="KO10" s="56">
        <f t="shared" si="10"/>
        <v>285106.47263261338</v>
      </c>
      <c r="KP10" s="56">
        <f t="shared" si="10"/>
        <v>224873.32764581524</v>
      </c>
      <c r="KQ10" s="56">
        <f t="shared" si="10"/>
        <v>179355.89236410943</v>
      </c>
      <c r="KR10" s="56">
        <f t="shared" si="10"/>
        <v>112684.55137603305</v>
      </c>
      <c r="KS10" s="56">
        <f t="shared" si="10"/>
        <v>164537.75152034845</v>
      </c>
      <c r="KT10" s="56">
        <f t="shared" si="10"/>
        <v>165095.4405966583</v>
      </c>
      <c r="KU10" s="56">
        <f t="shared" si="10"/>
        <v>234200.92969385133</v>
      </c>
      <c r="KV10" s="56">
        <f t="shared" si="10"/>
        <v>269942.3451076835</v>
      </c>
      <c r="KW10" s="56">
        <f t="shared" si="10"/>
        <v>278662.61341043207</v>
      </c>
      <c r="KX10" s="56">
        <f t="shared" si="10"/>
        <v>297675.52602684713</v>
      </c>
      <c r="KY10" s="56">
        <f t="shared" si="10"/>
        <v>317008.21960482199</v>
      </c>
      <c r="KZ10" s="56">
        <f t="shared" si="10"/>
        <v>306574.35145250405</v>
      </c>
      <c r="LA10" s="56">
        <f t="shared" si="10"/>
        <v>263021.64881460066</v>
      </c>
      <c r="LB10" s="56">
        <f t="shared" si="10"/>
        <v>207428.07803606446</v>
      </c>
      <c r="LC10" s="56">
        <f t="shared" si="10"/>
        <v>165423.24980157954</v>
      </c>
      <c r="LD10" s="56">
        <f t="shared" si="10"/>
        <v>103887.7527079578</v>
      </c>
      <c r="LE10" s="56">
        <f t="shared" si="10"/>
        <v>151744.93004787064</v>
      </c>
      <c r="LF10" s="56">
        <f t="shared" si="10"/>
        <v>152580.12488411609</v>
      </c>
      <c r="LG10" s="56">
        <f t="shared" si="10"/>
        <v>216039.99005473792</v>
      </c>
      <c r="LH10" s="56">
        <f t="shared" si="10"/>
        <v>249030.72625378598</v>
      </c>
      <c r="LI10" s="56">
        <f t="shared" si="10"/>
        <v>257075.98832795196</v>
      </c>
      <c r="LJ10" s="56">
        <f t="shared" si="10"/>
        <v>274627.55103066901</v>
      </c>
      <c r="LK10" s="56">
        <f t="shared" si="10"/>
        <v>292467.3012572765</v>
      </c>
      <c r="LL10" s="56">
        <f t="shared" si="10"/>
        <v>282838.26512114581</v>
      </c>
      <c r="LM10" s="56">
        <f t="shared" si="10"/>
        <v>242646.49157864921</v>
      </c>
      <c r="LN10" s="56">
        <f t="shared" ref="LN10:LP13" si="11">LN5*LN$3</f>
        <v>191335.09519109543</v>
      </c>
      <c r="LO10" s="56">
        <f t="shared" si="11"/>
        <v>152571.84412851615</v>
      </c>
      <c r="LP10" s="56">
        <f t="shared" si="11"/>
        <v>92246.90680784201</v>
      </c>
    </row>
    <row r="11" spans="1:328">
      <c r="A11" t="s">
        <v>36</v>
      </c>
      <c r="D11" s="60">
        <f t="shared" si="5"/>
        <v>15998769.796249034</v>
      </c>
      <c r="E11" s="56">
        <f t="shared" ref="E11:BP13" si="12">E6*E$3</f>
        <v>1382679.602644386</v>
      </c>
      <c r="F11" s="56">
        <f t="shared" si="12"/>
        <v>75025.125</v>
      </c>
      <c r="G11" s="56">
        <f t="shared" si="12"/>
        <v>74639.25</v>
      </c>
      <c r="H11" s="56">
        <f t="shared" si="12"/>
        <v>74253.375</v>
      </c>
      <c r="I11" s="56">
        <f t="shared" si="12"/>
        <v>73867.5</v>
      </c>
      <c r="J11" s="56">
        <f t="shared" si="12"/>
        <v>4395996.6180270007</v>
      </c>
      <c r="K11" s="56">
        <f t="shared" si="12"/>
        <v>627762.71965720388</v>
      </c>
      <c r="L11" s="56">
        <f t="shared" si="12"/>
        <v>282504.85827420955</v>
      </c>
      <c r="M11" s="56">
        <f t="shared" si="12"/>
        <v>281005.59064121527</v>
      </c>
      <c r="N11" s="56">
        <f t="shared" si="12"/>
        <v>617820.77613322099</v>
      </c>
      <c r="O11" s="56">
        <f t="shared" si="12"/>
        <v>278007.05537522666</v>
      </c>
      <c r="P11" s="56">
        <f t="shared" si="12"/>
        <v>276507.78774223244</v>
      </c>
      <c r="Q11" s="56">
        <f t="shared" si="12"/>
        <v>2479821.139121905</v>
      </c>
      <c r="R11" s="56">
        <f t="shared" si="12"/>
        <v>286600.71949013276</v>
      </c>
      <c r="S11" s="56">
        <f t="shared" si="12"/>
        <v>162263.02303769405</v>
      </c>
      <c r="T11" s="56">
        <f t="shared" si="12"/>
        <v>1220536.2474185887</v>
      </c>
      <c r="U11" s="56">
        <f t="shared" si="12"/>
        <v>160474.29679948321</v>
      </c>
      <c r="V11" s="56">
        <f t="shared" si="12"/>
        <v>641537.80868037778</v>
      </c>
      <c r="W11" s="56">
        <f t="shared" si="12"/>
        <v>1168200.0369411134</v>
      </c>
      <c r="X11" s="56">
        <f t="shared" si="12"/>
        <v>78497.853386896109</v>
      </c>
      <c r="Y11" s="56">
        <f t="shared" si="12"/>
        <v>669025.08242296195</v>
      </c>
      <c r="Z11" s="56">
        <f t="shared" si="12"/>
        <v>0</v>
      </c>
      <c r="AA11" s="56">
        <f t="shared" si="12"/>
        <v>0</v>
      </c>
      <c r="AB11" s="56">
        <f t="shared" si="12"/>
        <v>0</v>
      </c>
      <c r="AC11" s="56">
        <f t="shared" si="12"/>
        <v>0</v>
      </c>
      <c r="AD11" s="56">
        <f t="shared" si="12"/>
        <v>0</v>
      </c>
      <c r="AE11" s="56">
        <f t="shared" si="12"/>
        <v>0</v>
      </c>
      <c r="AF11" s="56">
        <f t="shared" si="12"/>
        <v>0</v>
      </c>
      <c r="AG11" s="56">
        <f t="shared" si="12"/>
        <v>0</v>
      </c>
      <c r="AH11" s="56">
        <f t="shared" si="12"/>
        <v>0</v>
      </c>
      <c r="AI11" s="56">
        <f t="shared" si="12"/>
        <v>0</v>
      </c>
      <c r="AJ11" s="56">
        <f t="shared" si="12"/>
        <v>0</v>
      </c>
      <c r="AK11" s="56">
        <f t="shared" si="12"/>
        <v>0</v>
      </c>
      <c r="AL11" s="56">
        <f t="shared" si="12"/>
        <v>0</v>
      </c>
      <c r="AM11" s="56">
        <f t="shared" si="12"/>
        <v>0</v>
      </c>
      <c r="AN11" s="56">
        <f t="shared" si="12"/>
        <v>0</v>
      </c>
      <c r="AO11" s="56">
        <f t="shared" si="12"/>
        <v>0</v>
      </c>
      <c r="AP11" s="56">
        <f t="shared" si="12"/>
        <v>0</v>
      </c>
      <c r="AQ11" s="56">
        <f t="shared" si="12"/>
        <v>0</v>
      </c>
      <c r="AR11" s="56">
        <f t="shared" si="12"/>
        <v>0</v>
      </c>
      <c r="AS11" s="56">
        <f t="shared" si="12"/>
        <v>0</v>
      </c>
      <c r="AT11" s="56">
        <f t="shared" si="12"/>
        <v>0</v>
      </c>
      <c r="AU11" s="56">
        <f t="shared" si="12"/>
        <v>0</v>
      </c>
      <c r="AV11" s="56">
        <f t="shared" si="12"/>
        <v>0</v>
      </c>
      <c r="AW11" s="56">
        <f t="shared" si="12"/>
        <v>0</v>
      </c>
      <c r="AX11" s="56">
        <f t="shared" si="12"/>
        <v>0</v>
      </c>
      <c r="AY11" s="56">
        <f t="shared" si="12"/>
        <v>0</v>
      </c>
      <c r="AZ11" s="56">
        <f t="shared" si="12"/>
        <v>0</v>
      </c>
      <c r="BA11" s="56">
        <f t="shared" si="12"/>
        <v>0</v>
      </c>
      <c r="BB11" s="56">
        <f t="shared" si="12"/>
        <v>0</v>
      </c>
      <c r="BC11" s="56">
        <f t="shared" si="12"/>
        <v>0</v>
      </c>
      <c r="BD11" s="56">
        <f t="shared" si="12"/>
        <v>0</v>
      </c>
      <c r="BE11" s="56">
        <f t="shared" si="12"/>
        <v>0</v>
      </c>
      <c r="BF11" s="56">
        <f t="shared" si="12"/>
        <v>0</v>
      </c>
      <c r="BG11" s="56">
        <f t="shared" si="12"/>
        <v>0</v>
      </c>
      <c r="BH11" s="56">
        <f t="shared" si="12"/>
        <v>0</v>
      </c>
      <c r="BI11" s="56">
        <f t="shared" si="12"/>
        <v>0</v>
      </c>
      <c r="BJ11" s="56">
        <f t="shared" si="12"/>
        <v>0</v>
      </c>
      <c r="BK11" s="56">
        <f t="shared" si="12"/>
        <v>0</v>
      </c>
      <c r="BL11" s="56">
        <f t="shared" si="12"/>
        <v>0</v>
      </c>
      <c r="BM11" s="56">
        <f t="shared" si="12"/>
        <v>0</v>
      </c>
      <c r="BN11" s="56">
        <f t="shared" si="12"/>
        <v>0</v>
      </c>
      <c r="BO11" s="56">
        <f t="shared" si="12"/>
        <v>0</v>
      </c>
      <c r="BP11" s="56">
        <f t="shared" si="12"/>
        <v>0</v>
      </c>
      <c r="BQ11" s="56">
        <f t="shared" si="6"/>
        <v>0</v>
      </c>
      <c r="BR11" s="56">
        <f t="shared" si="7"/>
        <v>0</v>
      </c>
      <c r="BS11" s="56">
        <f t="shared" si="7"/>
        <v>0</v>
      </c>
      <c r="BT11" s="56">
        <f t="shared" si="7"/>
        <v>0</v>
      </c>
      <c r="BU11" s="56">
        <f t="shared" si="7"/>
        <v>0</v>
      </c>
      <c r="BV11" s="56">
        <f t="shared" si="7"/>
        <v>0</v>
      </c>
      <c r="BW11" s="56">
        <f t="shared" si="7"/>
        <v>0</v>
      </c>
      <c r="BX11" s="56">
        <f t="shared" si="7"/>
        <v>0</v>
      </c>
      <c r="BY11" s="56">
        <f t="shared" si="7"/>
        <v>0</v>
      </c>
      <c r="BZ11" s="56">
        <f t="shared" si="7"/>
        <v>0</v>
      </c>
      <c r="CA11" s="56">
        <f t="shared" si="7"/>
        <v>0</v>
      </c>
      <c r="CB11" s="56">
        <f t="shared" si="7"/>
        <v>0</v>
      </c>
      <c r="CC11" s="56">
        <f t="shared" si="7"/>
        <v>0</v>
      </c>
      <c r="CD11" s="56">
        <f t="shared" si="7"/>
        <v>0</v>
      </c>
      <c r="CE11" s="56">
        <f t="shared" si="7"/>
        <v>0</v>
      </c>
      <c r="CF11" s="56">
        <f t="shared" si="7"/>
        <v>0</v>
      </c>
      <c r="CG11" s="56">
        <f t="shared" si="7"/>
        <v>0</v>
      </c>
      <c r="CH11" s="56">
        <f t="shared" si="7"/>
        <v>0</v>
      </c>
      <c r="CI11" s="56">
        <f t="shared" si="7"/>
        <v>0</v>
      </c>
      <c r="CJ11" s="56">
        <f t="shared" si="7"/>
        <v>0</v>
      </c>
      <c r="CK11" s="56">
        <f t="shared" si="7"/>
        <v>0</v>
      </c>
      <c r="CL11" s="56">
        <f t="shared" si="7"/>
        <v>0</v>
      </c>
      <c r="CM11" s="56">
        <f t="shared" si="7"/>
        <v>0</v>
      </c>
      <c r="CN11" s="56">
        <f t="shared" si="7"/>
        <v>0</v>
      </c>
      <c r="CO11" s="56">
        <f t="shared" si="7"/>
        <v>0</v>
      </c>
      <c r="CP11" s="56">
        <f t="shared" si="7"/>
        <v>0</v>
      </c>
      <c r="CQ11" s="56">
        <f t="shared" si="7"/>
        <v>0</v>
      </c>
      <c r="CR11" s="56">
        <f t="shared" si="7"/>
        <v>0</v>
      </c>
      <c r="CS11" s="56">
        <f t="shared" si="7"/>
        <v>0</v>
      </c>
      <c r="CT11" s="56">
        <f t="shared" si="7"/>
        <v>0</v>
      </c>
      <c r="CU11" s="56">
        <f t="shared" si="7"/>
        <v>0</v>
      </c>
      <c r="CV11" s="56">
        <f t="shared" si="7"/>
        <v>0</v>
      </c>
      <c r="CW11" s="56">
        <f t="shared" si="7"/>
        <v>0</v>
      </c>
      <c r="CX11" s="56">
        <f t="shared" si="7"/>
        <v>0</v>
      </c>
      <c r="CY11" s="56">
        <f t="shared" si="7"/>
        <v>0</v>
      </c>
      <c r="CZ11" s="56">
        <f t="shared" si="7"/>
        <v>0</v>
      </c>
      <c r="DA11" s="56">
        <f t="shared" si="7"/>
        <v>0</v>
      </c>
      <c r="DB11" s="56">
        <f t="shared" si="7"/>
        <v>0</v>
      </c>
      <c r="DC11" s="56">
        <f t="shared" si="7"/>
        <v>0</v>
      </c>
      <c r="DD11" s="56">
        <f t="shared" si="7"/>
        <v>0</v>
      </c>
      <c r="DE11" s="56">
        <f t="shared" si="7"/>
        <v>0</v>
      </c>
      <c r="DF11" s="56">
        <f t="shared" si="7"/>
        <v>0</v>
      </c>
      <c r="DG11" s="56">
        <f t="shared" si="7"/>
        <v>0</v>
      </c>
      <c r="DH11" s="56">
        <f t="shared" si="7"/>
        <v>0</v>
      </c>
      <c r="DI11" s="56">
        <f t="shared" si="7"/>
        <v>0</v>
      </c>
      <c r="DJ11" s="56">
        <f t="shared" si="7"/>
        <v>0</v>
      </c>
      <c r="DK11" s="56">
        <f t="shared" si="7"/>
        <v>0</v>
      </c>
      <c r="DL11" s="56">
        <f t="shared" si="7"/>
        <v>0</v>
      </c>
      <c r="DM11" s="56">
        <f t="shared" si="7"/>
        <v>0</v>
      </c>
      <c r="DN11" s="56">
        <f t="shared" si="7"/>
        <v>0</v>
      </c>
      <c r="DO11" s="56">
        <f t="shared" si="7"/>
        <v>0</v>
      </c>
      <c r="DP11" s="56">
        <f t="shared" si="7"/>
        <v>0</v>
      </c>
      <c r="DQ11" s="56">
        <f t="shared" si="7"/>
        <v>0</v>
      </c>
      <c r="DR11" s="56">
        <f t="shared" si="7"/>
        <v>0</v>
      </c>
      <c r="DS11" s="56">
        <f t="shared" si="7"/>
        <v>0</v>
      </c>
      <c r="DT11" s="56">
        <f t="shared" si="7"/>
        <v>0</v>
      </c>
      <c r="DU11" s="56">
        <f t="shared" si="7"/>
        <v>0</v>
      </c>
      <c r="DV11" s="56">
        <f t="shared" si="7"/>
        <v>0</v>
      </c>
      <c r="DW11" s="56">
        <f t="shared" si="7"/>
        <v>0</v>
      </c>
      <c r="DX11" s="56">
        <f t="shared" si="7"/>
        <v>0</v>
      </c>
      <c r="DY11" s="56">
        <f t="shared" si="7"/>
        <v>0</v>
      </c>
      <c r="DZ11" s="56">
        <f t="shared" si="7"/>
        <v>0</v>
      </c>
      <c r="EA11" s="56">
        <f t="shared" si="7"/>
        <v>0</v>
      </c>
      <c r="EB11" s="56">
        <f t="shared" si="7"/>
        <v>0</v>
      </c>
      <c r="EC11" s="56">
        <f t="shared" si="7"/>
        <v>0</v>
      </c>
      <c r="ED11" s="56">
        <f t="shared" si="8"/>
        <v>0</v>
      </c>
      <c r="EE11" s="56">
        <f t="shared" si="8"/>
        <v>0</v>
      </c>
      <c r="EF11" s="56">
        <f t="shared" si="8"/>
        <v>0</v>
      </c>
      <c r="EG11" s="56">
        <f t="shared" si="8"/>
        <v>0</v>
      </c>
      <c r="EH11" s="56">
        <f t="shared" si="8"/>
        <v>0</v>
      </c>
      <c r="EI11" s="56">
        <f t="shared" si="8"/>
        <v>0</v>
      </c>
      <c r="EJ11" s="56">
        <f t="shared" si="8"/>
        <v>0</v>
      </c>
      <c r="EK11" s="56">
        <f t="shared" si="8"/>
        <v>0</v>
      </c>
      <c r="EL11" s="56">
        <f t="shared" si="8"/>
        <v>0</v>
      </c>
      <c r="EM11" s="56">
        <f t="shared" si="8"/>
        <v>0</v>
      </c>
      <c r="EN11" s="56">
        <f t="shared" si="8"/>
        <v>0</v>
      </c>
      <c r="EO11" s="56">
        <f t="shared" si="8"/>
        <v>0</v>
      </c>
      <c r="EP11" s="56">
        <f t="shared" si="8"/>
        <v>0</v>
      </c>
      <c r="EQ11" s="56">
        <f t="shared" si="8"/>
        <v>0</v>
      </c>
      <c r="ER11" s="56">
        <f t="shared" si="8"/>
        <v>0</v>
      </c>
      <c r="ES11" s="56">
        <f t="shared" si="8"/>
        <v>0</v>
      </c>
      <c r="ET11" s="56">
        <f t="shared" si="8"/>
        <v>0</v>
      </c>
      <c r="EU11" s="56">
        <f t="shared" si="8"/>
        <v>0</v>
      </c>
      <c r="EV11" s="56">
        <f t="shared" si="8"/>
        <v>0</v>
      </c>
      <c r="EW11" s="56">
        <f t="shared" si="8"/>
        <v>0</v>
      </c>
      <c r="EX11" s="56">
        <f t="shared" si="8"/>
        <v>0</v>
      </c>
      <c r="EY11" s="56">
        <f t="shared" si="8"/>
        <v>0</v>
      </c>
      <c r="EZ11" s="56">
        <f t="shared" si="8"/>
        <v>0</v>
      </c>
      <c r="FA11" s="56">
        <f t="shared" si="8"/>
        <v>0</v>
      </c>
      <c r="FB11" s="56">
        <f t="shared" si="8"/>
        <v>0</v>
      </c>
      <c r="FC11" s="56">
        <f t="shared" si="8"/>
        <v>0</v>
      </c>
      <c r="FD11" s="56">
        <f t="shared" si="8"/>
        <v>0</v>
      </c>
      <c r="FE11" s="56">
        <f t="shared" si="8"/>
        <v>0</v>
      </c>
      <c r="FF11" s="56">
        <f t="shared" si="8"/>
        <v>0</v>
      </c>
      <c r="FG11" s="56">
        <f t="shared" si="8"/>
        <v>0</v>
      </c>
      <c r="FH11" s="56">
        <f t="shared" si="8"/>
        <v>0</v>
      </c>
      <c r="FI11" s="56">
        <f t="shared" si="8"/>
        <v>0</v>
      </c>
      <c r="FJ11" s="56">
        <f t="shared" si="8"/>
        <v>0</v>
      </c>
      <c r="FK11" s="56">
        <f t="shared" si="8"/>
        <v>0</v>
      </c>
      <c r="FL11" s="56">
        <f t="shared" si="8"/>
        <v>0</v>
      </c>
      <c r="FM11" s="56">
        <f t="shared" si="8"/>
        <v>0</v>
      </c>
      <c r="FN11" s="56">
        <f t="shared" si="8"/>
        <v>0</v>
      </c>
      <c r="FO11" s="56">
        <f t="shared" si="8"/>
        <v>0</v>
      </c>
      <c r="FP11" s="56">
        <f t="shared" si="8"/>
        <v>0</v>
      </c>
      <c r="FQ11" s="56">
        <f t="shared" si="8"/>
        <v>0</v>
      </c>
      <c r="FR11" s="56">
        <f t="shared" si="8"/>
        <v>0</v>
      </c>
      <c r="FS11" s="56">
        <f t="shared" si="8"/>
        <v>0</v>
      </c>
      <c r="FT11" s="56">
        <f t="shared" si="8"/>
        <v>0</v>
      </c>
      <c r="FU11" s="56">
        <f t="shared" si="8"/>
        <v>0</v>
      </c>
      <c r="FV11" s="56">
        <f t="shared" si="8"/>
        <v>0</v>
      </c>
      <c r="FW11" s="56">
        <f t="shared" si="8"/>
        <v>0</v>
      </c>
      <c r="FX11" s="56">
        <f t="shared" si="8"/>
        <v>0</v>
      </c>
      <c r="FY11" s="56">
        <f t="shared" si="8"/>
        <v>0</v>
      </c>
      <c r="FZ11" s="56">
        <f t="shared" si="8"/>
        <v>0</v>
      </c>
      <c r="GA11" s="56">
        <f t="shared" si="8"/>
        <v>0</v>
      </c>
      <c r="GB11" s="56">
        <f t="shared" si="8"/>
        <v>0</v>
      </c>
      <c r="GC11" s="56">
        <f t="shared" si="8"/>
        <v>0</v>
      </c>
      <c r="GD11" s="56">
        <f t="shared" si="8"/>
        <v>0</v>
      </c>
      <c r="GE11" s="56">
        <f t="shared" si="8"/>
        <v>0</v>
      </c>
      <c r="GF11" s="56">
        <f t="shared" si="8"/>
        <v>0</v>
      </c>
      <c r="GG11" s="56">
        <f t="shared" si="8"/>
        <v>0</v>
      </c>
      <c r="GH11" s="56">
        <f t="shared" si="8"/>
        <v>0</v>
      </c>
      <c r="GI11" s="56">
        <f t="shared" si="8"/>
        <v>0</v>
      </c>
      <c r="GJ11" s="56">
        <f t="shared" si="8"/>
        <v>0</v>
      </c>
      <c r="GK11" s="56">
        <f t="shared" si="8"/>
        <v>0</v>
      </c>
      <c r="GL11" s="56">
        <f t="shared" si="8"/>
        <v>0</v>
      </c>
      <c r="GM11" s="56">
        <f t="shared" si="8"/>
        <v>0</v>
      </c>
      <c r="GN11" s="56">
        <f t="shared" si="8"/>
        <v>0</v>
      </c>
      <c r="GO11" s="56">
        <f t="shared" si="8"/>
        <v>0</v>
      </c>
      <c r="GP11" s="56">
        <f t="shared" si="9"/>
        <v>0</v>
      </c>
      <c r="GQ11" s="56">
        <f t="shared" si="9"/>
        <v>0</v>
      </c>
      <c r="GR11" s="56">
        <f t="shared" si="9"/>
        <v>0</v>
      </c>
      <c r="GS11" s="56">
        <f t="shared" si="9"/>
        <v>0</v>
      </c>
      <c r="GT11" s="56">
        <f t="shared" si="9"/>
        <v>0</v>
      </c>
      <c r="GU11" s="56">
        <f t="shared" si="9"/>
        <v>0</v>
      </c>
      <c r="GV11" s="56">
        <f t="shared" si="9"/>
        <v>0</v>
      </c>
      <c r="GW11" s="56">
        <f t="shared" si="9"/>
        <v>0</v>
      </c>
      <c r="GX11" s="56">
        <f t="shared" si="9"/>
        <v>0</v>
      </c>
      <c r="GY11" s="56">
        <f t="shared" si="9"/>
        <v>0</v>
      </c>
      <c r="GZ11" s="56">
        <f t="shared" si="9"/>
        <v>0</v>
      </c>
      <c r="HA11" s="56">
        <f t="shared" si="9"/>
        <v>0</v>
      </c>
      <c r="HB11" s="56">
        <f t="shared" si="9"/>
        <v>0</v>
      </c>
      <c r="HC11" s="56">
        <f t="shared" si="9"/>
        <v>0</v>
      </c>
      <c r="HD11" s="56">
        <f t="shared" si="9"/>
        <v>0</v>
      </c>
      <c r="HE11" s="56">
        <f t="shared" si="9"/>
        <v>0</v>
      </c>
      <c r="HF11" s="56">
        <f t="shared" si="9"/>
        <v>0</v>
      </c>
      <c r="HG11" s="56">
        <f t="shared" si="9"/>
        <v>0</v>
      </c>
      <c r="HH11" s="56">
        <f t="shared" si="9"/>
        <v>0</v>
      </c>
      <c r="HI11" s="56">
        <f t="shared" si="9"/>
        <v>0</v>
      </c>
      <c r="HJ11" s="56">
        <f t="shared" si="9"/>
        <v>0</v>
      </c>
      <c r="HK11" s="56">
        <f t="shared" si="9"/>
        <v>0</v>
      </c>
      <c r="HL11" s="56">
        <f t="shared" si="9"/>
        <v>0</v>
      </c>
      <c r="HM11" s="56">
        <f t="shared" si="9"/>
        <v>0</v>
      </c>
      <c r="HN11" s="56">
        <f t="shared" si="9"/>
        <v>0</v>
      </c>
      <c r="HO11" s="56">
        <f t="shared" si="9"/>
        <v>0</v>
      </c>
      <c r="HP11" s="56">
        <f t="shared" si="9"/>
        <v>0</v>
      </c>
      <c r="HQ11" s="56">
        <f t="shared" si="9"/>
        <v>0</v>
      </c>
      <c r="HR11" s="56">
        <f t="shared" si="9"/>
        <v>0</v>
      </c>
      <c r="HS11" s="56">
        <f t="shared" si="9"/>
        <v>0</v>
      </c>
      <c r="HT11" s="56">
        <f t="shared" si="9"/>
        <v>0</v>
      </c>
      <c r="HU11" s="56">
        <f t="shared" si="9"/>
        <v>0</v>
      </c>
      <c r="HV11" s="56">
        <f t="shared" si="9"/>
        <v>0</v>
      </c>
      <c r="HW11" s="56">
        <f t="shared" si="9"/>
        <v>0</v>
      </c>
      <c r="HX11" s="56">
        <f t="shared" si="9"/>
        <v>0</v>
      </c>
      <c r="HY11" s="56">
        <f t="shared" si="9"/>
        <v>0</v>
      </c>
      <c r="HZ11" s="56">
        <f t="shared" si="9"/>
        <v>0</v>
      </c>
      <c r="IA11" s="56">
        <f t="shared" si="9"/>
        <v>0</v>
      </c>
      <c r="IB11" s="56">
        <f t="shared" si="9"/>
        <v>0</v>
      </c>
      <c r="IC11" s="56">
        <f t="shared" si="9"/>
        <v>0</v>
      </c>
      <c r="ID11" s="56">
        <f t="shared" si="9"/>
        <v>0</v>
      </c>
      <c r="IE11" s="56">
        <f t="shared" si="9"/>
        <v>2276.6548566941069</v>
      </c>
      <c r="IF11" s="56">
        <f t="shared" si="9"/>
        <v>0</v>
      </c>
      <c r="IG11" s="56">
        <f t="shared" si="9"/>
        <v>0</v>
      </c>
      <c r="IH11" s="56">
        <f t="shared" si="9"/>
        <v>0</v>
      </c>
      <c r="II11" s="56">
        <f t="shared" si="9"/>
        <v>0</v>
      </c>
      <c r="IJ11" s="56">
        <f t="shared" si="9"/>
        <v>0</v>
      </c>
      <c r="IK11" s="56">
        <f t="shared" si="9"/>
        <v>0</v>
      </c>
      <c r="IL11" s="56">
        <f t="shared" si="9"/>
        <v>689466.67559849122</v>
      </c>
      <c r="IM11" s="56">
        <f t="shared" si="9"/>
        <v>0</v>
      </c>
      <c r="IN11" s="56">
        <f t="shared" si="9"/>
        <v>0</v>
      </c>
      <c r="IO11" s="56">
        <f t="shared" si="9"/>
        <v>0</v>
      </c>
      <c r="IP11" s="56">
        <f t="shared" si="9"/>
        <v>0</v>
      </c>
      <c r="IQ11" s="56">
        <f t="shared" si="9"/>
        <v>0</v>
      </c>
      <c r="IR11" s="56">
        <f t="shared" si="9"/>
        <v>0</v>
      </c>
      <c r="IS11" s="56">
        <f t="shared" si="9"/>
        <v>0</v>
      </c>
      <c r="IT11" s="56">
        <f t="shared" si="9"/>
        <v>0</v>
      </c>
      <c r="IU11" s="56">
        <f t="shared" si="9"/>
        <v>0</v>
      </c>
      <c r="IV11" s="56">
        <f t="shared" si="9"/>
        <v>0</v>
      </c>
      <c r="IW11" s="56">
        <f t="shared" si="9"/>
        <v>0</v>
      </c>
      <c r="IX11" s="56">
        <f t="shared" si="9"/>
        <v>0</v>
      </c>
      <c r="IY11" s="56">
        <f t="shared" si="9"/>
        <v>0</v>
      </c>
      <c r="IZ11" s="56">
        <f t="shared" si="9"/>
        <v>0</v>
      </c>
      <c r="JA11" s="56">
        <f t="shared" si="9"/>
        <v>0</v>
      </c>
      <c r="JB11" s="56">
        <f t="shared" si="10"/>
        <v>0</v>
      </c>
      <c r="JC11" s="56">
        <f t="shared" si="10"/>
        <v>0</v>
      </c>
      <c r="JD11" s="56">
        <f t="shared" si="10"/>
        <v>0</v>
      </c>
      <c r="JE11" s="56">
        <f t="shared" si="10"/>
        <v>0</v>
      </c>
      <c r="JF11" s="56">
        <f t="shared" si="10"/>
        <v>0</v>
      </c>
      <c r="JG11" s="56">
        <f t="shared" si="10"/>
        <v>0</v>
      </c>
      <c r="JH11" s="56">
        <f t="shared" si="10"/>
        <v>0</v>
      </c>
      <c r="JI11" s="56">
        <f t="shared" si="10"/>
        <v>0</v>
      </c>
      <c r="JJ11" s="56">
        <f t="shared" si="10"/>
        <v>0</v>
      </c>
      <c r="JK11" s="56">
        <f t="shared" si="10"/>
        <v>0</v>
      </c>
      <c r="JL11" s="56">
        <f t="shared" si="10"/>
        <v>0</v>
      </c>
      <c r="JM11" s="56">
        <f t="shared" si="10"/>
        <v>0</v>
      </c>
      <c r="JN11" s="56">
        <f t="shared" si="10"/>
        <v>0</v>
      </c>
      <c r="JO11" s="56">
        <f t="shared" si="10"/>
        <v>0</v>
      </c>
      <c r="JP11" s="56">
        <f t="shared" si="10"/>
        <v>0</v>
      </c>
      <c r="JQ11" s="56">
        <f t="shared" si="10"/>
        <v>0</v>
      </c>
      <c r="JR11" s="56">
        <f t="shared" si="10"/>
        <v>0</v>
      </c>
      <c r="JS11" s="56">
        <f t="shared" si="10"/>
        <v>0</v>
      </c>
      <c r="JT11" s="56">
        <f t="shared" si="10"/>
        <v>0</v>
      </c>
      <c r="JU11" s="56">
        <f t="shared" si="10"/>
        <v>0</v>
      </c>
      <c r="JV11" s="56">
        <f t="shared" si="10"/>
        <v>0</v>
      </c>
      <c r="JW11" s="56">
        <f t="shared" si="10"/>
        <v>0</v>
      </c>
      <c r="JX11" s="56">
        <f t="shared" si="10"/>
        <v>0</v>
      </c>
      <c r="JY11" s="56">
        <f t="shared" si="10"/>
        <v>0</v>
      </c>
      <c r="JZ11" s="56">
        <f t="shared" si="10"/>
        <v>0</v>
      </c>
      <c r="KA11" s="56">
        <f t="shared" si="10"/>
        <v>0</v>
      </c>
      <c r="KB11" s="56">
        <f t="shared" si="10"/>
        <v>0</v>
      </c>
      <c r="KC11" s="56">
        <f t="shared" si="10"/>
        <v>0</v>
      </c>
      <c r="KD11" s="56">
        <f t="shared" si="10"/>
        <v>0</v>
      </c>
      <c r="KE11" s="56">
        <f t="shared" si="10"/>
        <v>0</v>
      </c>
      <c r="KF11" s="56">
        <f t="shared" si="10"/>
        <v>0</v>
      </c>
      <c r="KG11" s="56">
        <f t="shared" si="10"/>
        <v>0</v>
      </c>
      <c r="KH11" s="56">
        <f t="shared" si="10"/>
        <v>0</v>
      </c>
      <c r="KI11" s="56">
        <f t="shared" si="10"/>
        <v>0</v>
      </c>
      <c r="KJ11" s="56">
        <f t="shared" si="10"/>
        <v>0</v>
      </c>
      <c r="KK11" s="56">
        <f t="shared" si="10"/>
        <v>0</v>
      </c>
      <c r="KL11" s="56">
        <f t="shared" si="10"/>
        <v>0</v>
      </c>
      <c r="KM11" s="56">
        <f t="shared" si="10"/>
        <v>0</v>
      </c>
      <c r="KN11" s="56">
        <f t="shared" si="10"/>
        <v>0</v>
      </c>
      <c r="KO11" s="56">
        <f t="shared" si="10"/>
        <v>0</v>
      </c>
      <c r="KP11" s="56">
        <f t="shared" si="10"/>
        <v>0</v>
      </c>
      <c r="KQ11" s="56">
        <f t="shared" si="10"/>
        <v>0</v>
      </c>
      <c r="KR11" s="56">
        <f t="shared" si="10"/>
        <v>0</v>
      </c>
      <c r="KS11" s="56">
        <f t="shared" si="10"/>
        <v>0</v>
      </c>
      <c r="KT11" s="56">
        <f t="shared" si="10"/>
        <v>0</v>
      </c>
      <c r="KU11" s="56">
        <f t="shared" si="10"/>
        <v>0</v>
      </c>
      <c r="KV11" s="56">
        <f t="shared" si="10"/>
        <v>0</v>
      </c>
      <c r="KW11" s="56">
        <f t="shared" si="10"/>
        <v>0</v>
      </c>
      <c r="KX11" s="56">
        <f t="shared" si="10"/>
        <v>0</v>
      </c>
      <c r="KY11" s="56">
        <f t="shared" si="10"/>
        <v>0</v>
      </c>
      <c r="KZ11" s="56">
        <f t="shared" si="10"/>
        <v>0</v>
      </c>
      <c r="LA11" s="56">
        <f t="shared" si="10"/>
        <v>0</v>
      </c>
      <c r="LB11" s="56">
        <f t="shared" si="10"/>
        <v>0</v>
      </c>
      <c r="LC11" s="56">
        <f t="shared" si="10"/>
        <v>0</v>
      </c>
      <c r="LD11" s="56">
        <f t="shared" si="10"/>
        <v>0</v>
      </c>
      <c r="LE11" s="56">
        <f t="shared" si="10"/>
        <v>0</v>
      </c>
      <c r="LF11" s="56">
        <f t="shared" si="10"/>
        <v>0</v>
      </c>
      <c r="LG11" s="56">
        <f t="shared" si="10"/>
        <v>0</v>
      </c>
      <c r="LH11" s="56">
        <f t="shared" si="10"/>
        <v>0</v>
      </c>
      <c r="LI11" s="56">
        <f t="shared" si="10"/>
        <v>0</v>
      </c>
      <c r="LJ11" s="56">
        <f t="shared" si="10"/>
        <v>0</v>
      </c>
      <c r="LK11" s="56">
        <f t="shared" si="10"/>
        <v>0</v>
      </c>
      <c r="LL11" s="56">
        <f t="shared" si="10"/>
        <v>0</v>
      </c>
      <c r="LM11" s="56">
        <f t="shared" si="10"/>
        <v>0</v>
      </c>
      <c r="LN11" s="56">
        <f t="shared" si="11"/>
        <v>0</v>
      </c>
      <c r="LO11" s="56">
        <f t="shared" si="11"/>
        <v>0</v>
      </c>
      <c r="LP11" s="56">
        <f t="shared" si="11"/>
        <v>0</v>
      </c>
    </row>
    <row r="12" spans="1:328">
      <c r="A12" t="s">
        <v>37</v>
      </c>
      <c r="D12" s="60">
        <f t="shared" si="5"/>
        <v>8225280.3611563947</v>
      </c>
      <c r="E12" s="56">
        <f t="shared" si="12"/>
        <v>0</v>
      </c>
      <c r="F12" s="56">
        <f t="shared" si="12"/>
        <v>0</v>
      </c>
      <c r="G12" s="56">
        <f t="shared" si="12"/>
        <v>0</v>
      </c>
      <c r="H12" s="56">
        <f t="shared" si="12"/>
        <v>0</v>
      </c>
      <c r="I12" s="56">
        <f t="shared" si="12"/>
        <v>0</v>
      </c>
      <c r="J12" s="56">
        <f t="shared" si="12"/>
        <v>0</v>
      </c>
      <c r="K12" s="56">
        <f t="shared" si="12"/>
        <v>0</v>
      </c>
      <c r="L12" s="56">
        <f t="shared" si="12"/>
        <v>0</v>
      </c>
      <c r="M12" s="56">
        <f t="shared" si="12"/>
        <v>0</v>
      </c>
      <c r="N12" s="56">
        <f t="shared" si="12"/>
        <v>0</v>
      </c>
      <c r="O12" s="56">
        <f t="shared" si="12"/>
        <v>0</v>
      </c>
      <c r="P12" s="56">
        <f t="shared" si="12"/>
        <v>0</v>
      </c>
      <c r="Q12" s="56">
        <f t="shared" si="12"/>
        <v>0</v>
      </c>
      <c r="R12" s="56">
        <f t="shared" si="12"/>
        <v>0</v>
      </c>
      <c r="S12" s="56">
        <f t="shared" si="12"/>
        <v>0</v>
      </c>
      <c r="T12" s="56">
        <f t="shared" si="12"/>
        <v>0</v>
      </c>
      <c r="U12" s="56">
        <f t="shared" si="12"/>
        <v>0</v>
      </c>
      <c r="V12" s="56">
        <f t="shared" si="12"/>
        <v>0</v>
      </c>
      <c r="W12" s="56">
        <f t="shared" si="12"/>
        <v>0</v>
      </c>
      <c r="X12" s="56">
        <f t="shared" si="12"/>
        <v>0</v>
      </c>
      <c r="Y12" s="56">
        <f t="shared" si="12"/>
        <v>0</v>
      </c>
      <c r="Z12" s="56">
        <f t="shared" si="12"/>
        <v>0</v>
      </c>
      <c r="AA12" s="56">
        <f t="shared" si="12"/>
        <v>0</v>
      </c>
      <c r="AB12" s="56">
        <f t="shared" si="12"/>
        <v>0</v>
      </c>
      <c r="AC12" s="56">
        <f t="shared" si="12"/>
        <v>49978.138830308701</v>
      </c>
      <c r="AD12" s="56">
        <f t="shared" si="12"/>
        <v>49279.041326762694</v>
      </c>
      <c r="AE12" s="56">
        <f t="shared" si="12"/>
        <v>50577.93374640718</v>
      </c>
      <c r="AF12" s="56">
        <f t="shared" si="12"/>
        <v>53649.174071828886</v>
      </c>
      <c r="AG12" s="56">
        <f t="shared" si="12"/>
        <v>53908.259397477799</v>
      </c>
      <c r="AH12" s="56">
        <f t="shared" si="12"/>
        <v>53878.732842429941</v>
      </c>
      <c r="AI12" s="56">
        <f t="shared" si="12"/>
        <v>51081.715219368038</v>
      </c>
      <c r="AJ12" s="56">
        <f t="shared" si="12"/>
        <v>50660.673709446011</v>
      </c>
      <c r="AK12" s="56">
        <f t="shared" si="12"/>
        <v>49455.890670582907</v>
      </c>
      <c r="AL12" s="56">
        <f t="shared" si="12"/>
        <v>48472.209453466603</v>
      </c>
      <c r="AM12" s="56">
        <f t="shared" si="12"/>
        <v>47295.667252858133</v>
      </c>
      <c r="AN12" s="56">
        <f t="shared" si="12"/>
        <v>46199.820667025197</v>
      </c>
      <c r="AO12" s="56">
        <f t="shared" si="12"/>
        <v>49205.917911753277</v>
      </c>
      <c r="AP12" s="56">
        <f t="shared" si="12"/>
        <v>48330.56245456446</v>
      </c>
      <c r="AQ12" s="56">
        <f t="shared" si="12"/>
        <v>49731.65561764485</v>
      </c>
      <c r="AR12" s="56">
        <f t="shared" si="12"/>
        <v>49706.03619499506</v>
      </c>
      <c r="AS12" s="56">
        <f t="shared" si="12"/>
        <v>49885.862829641163</v>
      </c>
      <c r="AT12" s="56">
        <f t="shared" si="12"/>
        <v>49720.916626997379</v>
      </c>
      <c r="AU12" s="56">
        <f t="shared" si="12"/>
        <v>49970.89022037595</v>
      </c>
      <c r="AV12" s="56">
        <f t="shared" si="12"/>
        <v>49561.951504079843</v>
      </c>
      <c r="AW12" s="56">
        <f t="shared" si="12"/>
        <v>48424.668215643156</v>
      </c>
      <c r="AX12" s="56">
        <f t="shared" si="12"/>
        <v>47488.910773961077</v>
      </c>
      <c r="AY12" s="56">
        <f t="shared" si="12"/>
        <v>46381.376618147384</v>
      </c>
      <c r="AZ12" s="56">
        <f t="shared" si="12"/>
        <v>45352.480441478234</v>
      </c>
      <c r="BA12" s="56">
        <f t="shared" si="12"/>
        <v>46111.372516542498</v>
      </c>
      <c r="BB12" s="56">
        <f t="shared" si="12"/>
        <v>45299.952310045817</v>
      </c>
      <c r="BC12" s="56">
        <f t="shared" si="12"/>
        <v>46599.225957685725</v>
      </c>
      <c r="BD12" s="56">
        <f t="shared" si="12"/>
        <v>46644.101056297121</v>
      </c>
      <c r="BE12" s="56">
        <f t="shared" si="12"/>
        <v>46735.643958731445</v>
      </c>
      <c r="BF12" s="56">
        <f t="shared" si="12"/>
        <v>46578.554044847384</v>
      </c>
      <c r="BG12" s="56">
        <f t="shared" si="12"/>
        <v>46808.515333491814</v>
      </c>
      <c r="BH12" s="56">
        <f t="shared" si="12"/>
        <v>46412.490017055396</v>
      </c>
      <c r="BI12" s="56">
        <f t="shared" si="12"/>
        <v>45357.319978673448</v>
      </c>
      <c r="BJ12" s="56">
        <f t="shared" si="12"/>
        <v>44490.900817978516</v>
      </c>
      <c r="BK12" s="56">
        <f t="shared" si="12"/>
        <v>43463.042694550692</v>
      </c>
      <c r="BL12" s="56">
        <f t="shared" si="12"/>
        <v>42511.435418225352</v>
      </c>
      <c r="BM12" s="56">
        <f t="shared" si="12"/>
        <v>43216.612057462742</v>
      </c>
      <c r="BN12" s="56">
        <f t="shared" si="12"/>
        <v>42458.505279171441</v>
      </c>
      <c r="BO12" s="56">
        <f t="shared" si="12"/>
        <v>43669.396461296346</v>
      </c>
      <c r="BP12" s="56">
        <f t="shared" si="12"/>
        <v>43706.090483007931</v>
      </c>
      <c r="BQ12" s="56">
        <f t="shared" si="6"/>
        <v>43789.732437546139</v>
      </c>
      <c r="BR12" s="56">
        <f t="shared" si="7"/>
        <v>43640.189978264163</v>
      </c>
      <c r="BS12" s="56">
        <f t="shared" si="7"/>
        <v>43935.886281751373</v>
      </c>
      <c r="BT12" s="56">
        <f t="shared" si="7"/>
        <v>43565.261103629215</v>
      </c>
      <c r="BU12" s="56">
        <f t="shared" si="7"/>
        <v>42585.439211767065</v>
      </c>
      <c r="BV12" s="56">
        <f t="shared" si="7"/>
        <v>41783.288737460636</v>
      </c>
      <c r="BW12" s="56">
        <f t="shared" si="7"/>
        <v>40828.743221857039</v>
      </c>
      <c r="BX12" s="56">
        <f t="shared" si="7"/>
        <v>39947.999871266773</v>
      </c>
      <c r="BY12" s="56">
        <f t="shared" si="7"/>
        <v>40602.876821551865</v>
      </c>
      <c r="BZ12" s="56">
        <f t="shared" si="7"/>
        <v>40061.826102645384</v>
      </c>
      <c r="CA12" s="56">
        <f t="shared" si="7"/>
        <v>41012.709005242097</v>
      </c>
      <c r="CB12" s="56">
        <f t="shared" si="7"/>
        <v>41050.980985359165</v>
      </c>
      <c r="CC12" s="56">
        <f t="shared" si="7"/>
        <v>41117.318688394684</v>
      </c>
      <c r="CD12" s="56">
        <f t="shared" si="7"/>
        <v>40972.024433221355</v>
      </c>
      <c r="CE12" s="56">
        <f t="shared" si="7"/>
        <v>41151.738724494506</v>
      </c>
      <c r="CF12" s="56">
        <f t="shared" si="7"/>
        <v>40806.166778139319</v>
      </c>
      <c r="CG12" s="56">
        <f t="shared" si="7"/>
        <v>39896.768229345806</v>
      </c>
      <c r="CH12" s="56">
        <f t="shared" si="7"/>
        <v>39154.577644485878</v>
      </c>
      <c r="CI12" s="56">
        <f t="shared" si="7"/>
        <v>38268.566556750127</v>
      </c>
      <c r="CJ12" s="56">
        <f t="shared" si="7"/>
        <v>37453.862494785688</v>
      </c>
      <c r="CK12" s="56">
        <f t="shared" si="7"/>
        <v>38062.699576577041</v>
      </c>
      <c r="CL12" s="56">
        <f t="shared" si="7"/>
        <v>37400.347034263781</v>
      </c>
      <c r="CM12" s="56">
        <f t="shared" si="7"/>
        <v>38434.087464172699</v>
      </c>
      <c r="CN12" s="56">
        <f t="shared" si="7"/>
        <v>38474.41474116646</v>
      </c>
      <c r="CO12" s="56">
        <f t="shared" si="7"/>
        <v>38523.858141478886</v>
      </c>
      <c r="CP12" s="56">
        <f t="shared" si="7"/>
        <v>38384.881371189025</v>
      </c>
      <c r="CQ12" s="56">
        <f t="shared" si="7"/>
        <v>38548.927980435939</v>
      </c>
      <c r="CR12" s="56">
        <f t="shared" si="7"/>
        <v>38226.672239402636</v>
      </c>
      <c r="CS12" s="56">
        <f t="shared" si="7"/>
        <v>37382.570729130122</v>
      </c>
      <c r="CT12" s="56">
        <f t="shared" si="7"/>
        <v>36695.801429639279</v>
      </c>
      <c r="CU12" s="56">
        <f t="shared" si="7"/>
        <v>35873.340547059466</v>
      </c>
      <c r="CV12" s="56">
        <f t="shared" si="7"/>
        <v>35119.667625281094</v>
      </c>
      <c r="CW12" s="56">
        <f t="shared" si="7"/>
        <v>35685.852668920277</v>
      </c>
      <c r="CX12" s="56">
        <f t="shared" si="7"/>
        <v>35066.943652093498</v>
      </c>
      <c r="CY12" s="56">
        <f t="shared" si="7"/>
        <v>36022.136992903623</v>
      </c>
      <c r="CZ12" s="56">
        <f t="shared" si="7"/>
        <v>36060.902915211598</v>
      </c>
      <c r="DA12" s="56">
        <f t="shared" si="7"/>
        <v>36098.585587086825</v>
      </c>
      <c r="DB12" s="56">
        <f t="shared" si="7"/>
        <v>35965.72757974144</v>
      </c>
      <c r="DC12" s="56">
        <f t="shared" si="7"/>
        <v>36115.394751347252</v>
      </c>
      <c r="DD12" s="56">
        <f t="shared" si="7"/>
        <v>35814.840887769824</v>
      </c>
      <c r="DE12" s="56">
        <f t="shared" si="7"/>
        <v>35031.286731155917</v>
      </c>
      <c r="DF12" s="56">
        <f t="shared" si="7"/>
        <v>34395.746256451857</v>
      </c>
      <c r="DG12" s="56">
        <f t="shared" si="7"/>
        <v>33632.217239994912</v>
      </c>
      <c r="DH12" s="56">
        <f t="shared" si="7"/>
        <v>32934.949687156193</v>
      </c>
      <c r="DI12" s="56">
        <f t="shared" si="7"/>
        <v>33461.614072445067</v>
      </c>
      <c r="DJ12" s="56">
        <f t="shared" si="7"/>
        <v>32883.274131267623</v>
      </c>
      <c r="DK12" s="56">
        <f t="shared" si="7"/>
        <v>33765.856355320728</v>
      </c>
      <c r="DL12" s="56">
        <f t="shared" si="7"/>
        <v>33797.260918566033</v>
      </c>
      <c r="DM12" s="56">
        <f t="shared" si="7"/>
        <v>33830.361404972304</v>
      </c>
      <c r="DN12" s="56">
        <f t="shared" si="7"/>
        <v>33703.421116881356</v>
      </c>
      <c r="DO12" s="56">
        <f t="shared" si="7"/>
        <v>33839.894225139557</v>
      </c>
      <c r="DP12" s="56">
        <f t="shared" si="7"/>
        <v>33559.541823391315</v>
      </c>
      <c r="DQ12" s="56">
        <f t="shared" si="7"/>
        <v>32832.134093848275</v>
      </c>
      <c r="DR12" s="56">
        <f t="shared" si="7"/>
        <v>32243.949610065876</v>
      </c>
      <c r="DS12" s="56">
        <f t="shared" si="7"/>
        <v>31535.072956885404</v>
      </c>
      <c r="DT12" s="56">
        <f t="shared" si="7"/>
        <v>30889.938067487874</v>
      </c>
      <c r="DU12" s="56">
        <f t="shared" si="7"/>
        <v>31379.976450363032</v>
      </c>
      <c r="DV12" s="56">
        <f t="shared" si="7"/>
        <v>30966.262971344979</v>
      </c>
      <c r="DW12" s="56">
        <f t="shared" si="7"/>
        <v>31654.981824940322</v>
      </c>
      <c r="DX12" s="56">
        <f t="shared" si="7"/>
        <v>31679.84945123682</v>
      </c>
      <c r="DY12" s="56">
        <f t="shared" si="7"/>
        <v>31708.795435293174</v>
      </c>
      <c r="DZ12" s="56">
        <f t="shared" si="7"/>
        <v>31587.57079122767</v>
      </c>
      <c r="EA12" s="56">
        <f t="shared" si="7"/>
        <v>31711.940427606874</v>
      </c>
      <c r="EB12" s="56">
        <f t="shared" si="7"/>
        <v>31450.394833593175</v>
      </c>
      <c r="EC12" s="56">
        <f t="shared" si="7"/>
        <v>30775.055573600719</v>
      </c>
      <c r="ED12" s="56">
        <f t="shared" si="8"/>
        <v>30230.649393448668</v>
      </c>
      <c r="EE12" s="56">
        <f t="shared" si="8"/>
        <v>29572.459399737381</v>
      </c>
      <c r="EF12" s="56">
        <f t="shared" si="8"/>
        <v>28975.510474707135</v>
      </c>
      <c r="EG12" s="56">
        <f t="shared" si="8"/>
        <v>29431.59898381017</v>
      </c>
      <c r="EH12" s="56">
        <f t="shared" si="8"/>
        <v>28926.526169814613</v>
      </c>
      <c r="EI12" s="56">
        <f t="shared" si="8"/>
        <v>29679.937174140156</v>
      </c>
      <c r="EJ12" s="56">
        <f t="shared" si="8"/>
        <v>29699.013071955178</v>
      </c>
      <c r="EK12" s="56">
        <f t="shared" si="8"/>
        <v>29724.195967218559</v>
      </c>
      <c r="EL12" s="56">
        <f t="shared" si="8"/>
        <v>29608.484979600562</v>
      </c>
      <c r="EM12" s="56">
        <f t="shared" si="8"/>
        <v>29721.754409675224</v>
      </c>
      <c r="EN12" s="56">
        <f t="shared" si="8"/>
        <v>29477.719169412485</v>
      </c>
      <c r="EO12" s="56">
        <f t="shared" si="8"/>
        <v>28850.669518725765</v>
      </c>
      <c r="EP12" s="56">
        <f t="shared" si="8"/>
        <v>28346.736501317071</v>
      </c>
      <c r="EQ12" s="56">
        <f t="shared" si="8"/>
        <v>27735.558085426357</v>
      </c>
      <c r="ER12" s="56">
        <f t="shared" si="8"/>
        <v>27183.149451639103</v>
      </c>
      <c r="ES12" s="56">
        <f t="shared" si="8"/>
        <v>27607.762473920022</v>
      </c>
      <c r="ET12" s="56">
        <f t="shared" si="8"/>
        <v>27135.732796891498</v>
      </c>
      <c r="EU12" s="56">
        <f t="shared" si="8"/>
        <v>27831.787083769348</v>
      </c>
      <c r="EV12" s="56">
        <f t="shared" si="8"/>
        <v>27845.744337689353</v>
      </c>
      <c r="EW12" s="56">
        <f t="shared" si="8"/>
        <v>27867.522230091497</v>
      </c>
      <c r="EX12" s="56">
        <f t="shared" si="8"/>
        <v>27757.123965029114</v>
      </c>
      <c r="EY12" s="56">
        <f t="shared" si="8"/>
        <v>27860.216003966449</v>
      </c>
      <c r="EZ12" s="56">
        <f t="shared" si="8"/>
        <v>27632.485848502183</v>
      </c>
      <c r="FA12" s="56">
        <f t="shared" si="8"/>
        <v>27050.223946590628</v>
      </c>
      <c r="FB12" s="56">
        <f t="shared" si="8"/>
        <v>26583.710632647329</v>
      </c>
      <c r="FC12" s="56">
        <f t="shared" si="8"/>
        <v>26016.137879640784</v>
      </c>
      <c r="FD12" s="56">
        <f t="shared" si="8"/>
        <v>25504.901828363611</v>
      </c>
      <c r="FE12" s="56">
        <f t="shared" si="8"/>
        <v>25900.327493566045</v>
      </c>
      <c r="FF12" s="56">
        <f t="shared" si="8"/>
        <v>25459.15832650302</v>
      </c>
      <c r="FG12" s="56">
        <f t="shared" si="8"/>
        <v>26102.193737656988</v>
      </c>
      <c r="FH12" s="56">
        <f t="shared" si="8"/>
        <v>26111.639788445253</v>
      </c>
      <c r="FI12" s="56">
        <f t="shared" si="8"/>
        <v>26130.340145005666</v>
      </c>
      <c r="FJ12" s="56">
        <f t="shared" si="8"/>
        <v>26025.055551352776</v>
      </c>
      <c r="FK12" s="56">
        <f t="shared" si="8"/>
        <v>26118.818903065887</v>
      </c>
      <c r="FL12" s="56">
        <f t="shared" si="8"/>
        <v>25906.273239943806</v>
      </c>
      <c r="FM12" s="56">
        <f t="shared" si="8"/>
        <v>25365.55377020796</v>
      </c>
      <c r="FN12" s="56">
        <f t="shared" si="8"/>
        <v>24933.639119172396</v>
      </c>
      <c r="FO12" s="56">
        <f t="shared" si="8"/>
        <v>24406.515418379862</v>
      </c>
      <c r="FP12" s="56">
        <f t="shared" si="8"/>
        <v>23933.340915011886</v>
      </c>
      <c r="FQ12" s="56">
        <f t="shared" si="8"/>
        <v>24301.695380324287</v>
      </c>
      <c r="FR12" s="56">
        <f t="shared" si="8"/>
        <v>23985.062970484374</v>
      </c>
      <c r="FS12" s="56">
        <f t="shared" si="8"/>
        <v>24483.376382837927</v>
      </c>
      <c r="FT12" s="56">
        <f t="shared" si="8"/>
        <v>24488.858948912286</v>
      </c>
      <c r="FU12" s="56">
        <f t="shared" si="8"/>
        <v>24504.781111488166</v>
      </c>
      <c r="FV12" s="56">
        <f t="shared" si="8"/>
        <v>24404.41372757205</v>
      </c>
      <c r="FW12" s="56">
        <f t="shared" si="8"/>
        <v>24489.628829159708</v>
      </c>
      <c r="FX12" s="56">
        <f t="shared" si="8"/>
        <v>24291.225703551514</v>
      </c>
      <c r="FY12" s="56">
        <f t="shared" si="8"/>
        <v>23789.040956789566</v>
      </c>
      <c r="FZ12" s="56">
        <f t="shared" si="8"/>
        <v>23389.118562649193</v>
      </c>
      <c r="GA12" s="56">
        <f t="shared" si="8"/>
        <v>22899.518219405883</v>
      </c>
      <c r="GB12" s="56">
        <f t="shared" si="8"/>
        <v>22461.531248265317</v>
      </c>
      <c r="GC12" s="56">
        <f t="shared" si="8"/>
        <v>22804.771876525814</v>
      </c>
      <c r="GD12" s="56">
        <f t="shared" si="8"/>
        <v>22419.346509994844</v>
      </c>
      <c r="GE12" s="56">
        <f t="shared" si="8"/>
        <v>22968.073651480256</v>
      </c>
      <c r="GF12" s="56">
        <f t="shared" si="8"/>
        <v>22970.086138724557</v>
      </c>
      <c r="GG12" s="56">
        <f t="shared" si="8"/>
        <v>22983.503619638639</v>
      </c>
      <c r="GH12" s="56">
        <f t="shared" si="8"/>
        <v>22887.860170899861</v>
      </c>
      <c r="GI12" s="56">
        <f t="shared" si="8"/>
        <v>22965.244580772895</v>
      </c>
      <c r="GJ12" s="56">
        <f t="shared" si="8"/>
        <v>22780.015072100894</v>
      </c>
      <c r="GK12" s="56">
        <f t="shared" si="8"/>
        <v>22313.577415875159</v>
      </c>
      <c r="GL12" s="56">
        <f t="shared" si="8"/>
        <v>21943.239087991085</v>
      </c>
      <c r="GM12" s="56">
        <f t="shared" si="8"/>
        <v>21488.450299641878</v>
      </c>
      <c r="GN12" s="56">
        <f t="shared" si="8"/>
        <v>21082.99571803696</v>
      </c>
      <c r="GO12" s="56">
        <f t="shared" si="8"/>
        <v>21402.933235598648</v>
      </c>
      <c r="GP12" s="56">
        <f t="shared" si="9"/>
        <v>21042.65293148865</v>
      </c>
      <c r="GQ12" s="56">
        <f t="shared" si="9"/>
        <v>21549.508454609997</v>
      </c>
      <c r="GR12" s="56">
        <f t="shared" si="9"/>
        <v>21548.494897562046</v>
      </c>
      <c r="GS12" s="56">
        <f t="shared" si="9"/>
        <v>21559.657492639511</v>
      </c>
      <c r="GT12" s="56">
        <f t="shared" si="9"/>
        <v>21468.548392155339</v>
      </c>
      <c r="GU12" s="56">
        <f t="shared" si="9"/>
        <v>21538.761757278222</v>
      </c>
      <c r="GV12" s="56">
        <f t="shared" si="9"/>
        <v>21365.804779656155</v>
      </c>
      <c r="GW12" s="56">
        <f t="shared" si="9"/>
        <v>20932.530428698599</v>
      </c>
      <c r="GX12" s="56">
        <f t="shared" si="9"/>
        <v>20589.551032680687</v>
      </c>
      <c r="GY12" s="56">
        <f t="shared" si="9"/>
        <v>20167.060127157085</v>
      </c>
      <c r="GZ12" s="56">
        <f t="shared" si="9"/>
        <v>19791.684912660272</v>
      </c>
      <c r="HA12" s="56">
        <f t="shared" si="9"/>
        <v>20089.994626310483</v>
      </c>
      <c r="HB12" s="56">
        <f t="shared" si="9"/>
        <v>19753.201553302843</v>
      </c>
      <c r="HC12" s="56">
        <f t="shared" si="9"/>
        <v>20221.355270859713</v>
      </c>
      <c r="HD12" s="56">
        <f t="shared" si="9"/>
        <v>20217.714844762646</v>
      </c>
      <c r="HE12" s="56">
        <f t="shared" si="9"/>
        <v>20226.850578099413</v>
      </c>
      <c r="HF12" s="56">
        <f t="shared" si="9"/>
        <v>20140.090340804094</v>
      </c>
      <c r="HG12" s="56">
        <f t="shared" si="9"/>
        <v>20203.738975738255</v>
      </c>
      <c r="HH12" s="56">
        <f t="shared" si="9"/>
        <v>20042.216452876695</v>
      </c>
      <c r="HI12" s="56">
        <f t="shared" si="9"/>
        <v>19639.710443523651</v>
      </c>
      <c r="HJ12" s="56">
        <f t="shared" si="9"/>
        <v>19322.033905273976</v>
      </c>
      <c r="HK12" s="56">
        <f t="shared" si="9"/>
        <v>18929.510748160636</v>
      </c>
      <c r="HL12" s="56">
        <f t="shared" si="9"/>
        <v>18581.948531941543</v>
      </c>
      <c r="HM12" s="56">
        <f t="shared" si="9"/>
        <v>18860.180678079152</v>
      </c>
      <c r="HN12" s="56">
        <f t="shared" si="9"/>
        <v>18617.609498358179</v>
      </c>
      <c r="HO12" s="56">
        <f t="shared" si="9"/>
        <v>18977.709665686139</v>
      </c>
      <c r="HP12" s="56">
        <f t="shared" si="9"/>
        <v>18971.800805624327</v>
      </c>
      <c r="HQ12" s="56">
        <f t="shared" si="9"/>
        <v>18979.117719294649</v>
      </c>
      <c r="HR12" s="56">
        <f t="shared" si="9"/>
        <v>18896.525299656598</v>
      </c>
      <c r="HS12" s="56">
        <f t="shared" si="9"/>
        <v>18954.166407561759</v>
      </c>
      <c r="HT12" s="56">
        <f t="shared" si="9"/>
        <v>18803.298794932769</v>
      </c>
      <c r="HU12" s="56">
        <f t="shared" si="9"/>
        <v>18429.34107384038</v>
      </c>
      <c r="HV12" s="56">
        <f t="shared" si="9"/>
        <v>18135.067457342986</v>
      </c>
      <c r="HW12" s="56">
        <f t="shared" si="9"/>
        <v>17770.351940389111</v>
      </c>
      <c r="HX12" s="56">
        <f t="shared" si="9"/>
        <v>17448.508727709686</v>
      </c>
      <c r="HY12" s="56">
        <f t="shared" si="9"/>
        <v>17708.098021277419</v>
      </c>
      <c r="HZ12" s="56">
        <f t="shared" si="9"/>
        <v>17413.738859476744</v>
      </c>
      <c r="IA12" s="56">
        <f t="shared" si="9"/>
        <v>17813.059887872118</v>
      </c>
      <c r="IB12" s="56">
        <f t="shared" si="9"/>
        <v>17805.204048213593</v>
      </c>
      <c r="IC12" s="56">
        <f t="shared" si="9"/>
        <v>17810.891849095962</v>
      </c>
      <c r="ID12" s="56">
        <f t="shared" si="9"/>
        <v>17732.290911054704</v>
      </c>
      <c r="IE12" s="56">
        <f t="shared" si="9"/>
        <v>17784.436474470014</v>
      </c>
      <c r="IF12" s="56">
        <f t="shared" si="9"/>
        <v>17643.498603515847</v>
      </c>
      <c r="IG12" s="56">
        <f t="shared" si="9"/>
        <v>17296.03114762374</v>
      </c>
      <c r="IH12" s="56">
        <f t="shared" si="9"/>
        <v>17023.404723940999</v>
      </c>
      <c r="II12" s="56">
        <f t="shared" si="9"/>
        <v>16684.49425448183</v>
      </c>
      <c r="IJ12" s="56">
        <f t="shared" si="9"/>
        <v>16386.435241069641</v>
      </c>
      <c r="IK12" s="56">
        <f t="shared" si="9"/>
        <v>16628.709686476719</v>
      </c>
      <c r="IL12" s="56">
        <f t="shared" si="9"/>
        <v>16353.495815229951</v>
      </c>
      <c r="IM12" s="56">
        <f t="shared" si="9"/>
        <v>16722.260400708812</v>
      </c>
      <c r="IN12" s="56">
        <f t="shared" si="9"/>
        <v>16712.745485321717</v>
      </c>
      <c r="IO12" s="56">
        <f t="shared" si="9"/>
        <v>16716.977060273777</v>
      </c>
      <c r="IP12" s="56">
        <f t="shared" si="9"/>
        <v>16642.196187369485</v>
      </c>
      <c r="IQ12" s="56">
        <f t="shared" si="9"/>
        <v>16689.316554441848</v>
      </c>
      <c r="IR12" s="56">
        <f t="shared" si="9"/>
        <v>16557.633775456194</v>
      </c>
      <c r="IS12" s="56">
        <f t="shared" si="9"/>
        <v>16234.748666378719</v>
      </c>
      <c r="IT12" s="56">
        <f t="shared" si="9"/>
        <v>15982.146897666855</v>
      </c>
      <c r="IU12" s="56">
        <f t="shared" si="9"/>
        <v>15667.184814441918</v>
      </c>
      <c r="IV12" s="56">
        <f t="shared" si="9"/>
        <v>15391.122214483954</v>
      </c>
      <c r="IW12" s="56">
        <f t="shared" si="9"/>
        <v>15617.311235902711</v>
      </c>
      <c r="IX12" s="56">
        <f t="shared" si="9"/>
        <v>15359.982993636511</v>
      </c>
      <c r="IY12" s="56">
        <f t="shared" si="9"/>
        <v>15700.507215100677</v>
      </c>
      <c r="IZ12" s="56">
        <f t="shared" si="9"/>
        <v>15689.590706282303</v>
      </c>
      <c r="JA12" s="56">
        <f t="shared" si="9"/>
        <v>15692.523516020012</v>
      </c>
      <c r="JB12" s="56">
        <f t="shared" si="10"/>
        <v>15621.396368858466</v>
      </c>
      <c r="JC12" s="56">
        <f t="shared" si="10"/>
        <v>15663.923558697701</v>
      </c>
      <c r="JD12" s="56">
        <f t="shared" si="10"/>
        <v>15540.868160716211</v>
      </c>
      <c r="JE12" s="56">
        <f t="shared" si="10"/>
        <v>15240.796542486059</v>
      </c>
      <c r="JF12" s="56">
        <f t="shared" si="10"/>
        <v>15006.719910705218</v>
      </c>
      <c r="JG12" s="56">
        <f t="shared" si="10"/>
        <v>14713.984757129741</v>
      </c>
      <c r="JH12" s="56">
        <f t="shared" si="10"/>
        <v>14458.26656511406</v>
      </c>
      <c r="JI12" s="56">
        <f t="shared" si="10"/>
        <v>14669.508509061221</v>
      </c>
      <c r="JJ12" s="56">
        <f t="shared" si="10"/>
        <v>14483.476885082984</v>
      </c>
      <c r="JK12" s="56">
        <f t="shared" si="10"/>
        <v>14743.314900998581</v>
      </c>
      <c r="JL12" s="56">
        <f t="shared" si="10"/>
        <v>14731.226712733273</v>
      </c>
      <c r="JM12" s="56">
        <f t="shared" si="10"/>
        <v>14733.004073962424</v>
      </c>
      <c r="JN12" s="56">
        <f t="shared" si="10"/>
        <v>14665.369501440826</v>
      </c>
      <c r="JO12" s="56">
        <f t="shared" si="10"/>
        <v>14703.700250447071</v>
      </c>
      <c r="JP12" s="56">
        <f t="shared" si="10"/>
        <v>14588.688138066498</v>
      </c>
      <c r="JQ12" s="56">
        <f t="shared" si="10"/>
        <v>14309.789992469934</v>
      </c>
      <c r="JR12" s="56">
        <f t="shared" si="10"/>
        <v>14092.852607875855</v>
      </c>
      <c r="JS12" s="56">
        <f t="shared" si="10"/>
        <v>13820.748198973763</v>
      </c>
      <c r="JT12" s="56">
        <f t="shared" si="10"/>
        <v>13583.84781359211</v>
      </c>
      <c r="JU12" s="56">
        <f t="shared" si="10"/>
        <v>13781.196872581295</v>
      </c>
      <c r="JV12" s="56">
        <f t="shared" si="10"/>
        <v>13556.189432829664</v>
      </c>
      <c r="JW12" s="56">
        <f t="shared" si="10"/>
        <v>13846.495162094581</v>
      </c>
      <c r="JX12" s="56">
        <f t="shared" si="10"/>
        <v>13833.440241124896</v>
      </c>
      <c r="JY12" s="56">
        <f t="shared" si="10"/>
        <v>13834.192505728375</v>
      </c>
      <c r="JZ12" s="56">
        <f t="shared" si="10"/>
        <v>13769.894615796518</v>
      </c>
      <c r="KA12" s="56">
        <f t="shared" si="10"/>
        <v>13804.393185112989</v>
      </c>
      <c r="KB12" s="56">
        <f t="shared" si="10"/>
        <v>13696.880793624447</v>
      </c>
      <c r="KC12" s="56">
        <f t="shared" si="10"/>
        <v>13437.635472282942</v>
      </c>
      <c r="KD12" s="56">
        <f t="shared" si="10"/>
        <v>13236.556401782011</v>
      </c>
      <c r="KE12" s="56">
        <f t="shared" si="10"/>
        <v>12983.602625754465</v>
      </c>
      <c r="KF12" s="56">
        <f t="shared" si="10"/>
        <v>12764.109269603743</v>
      </c>
      <c r="KG12" s="56">
        <f t="shared" si="10"/>
        <v>12948.541871853035</v>
      </c>
      <c r="KH12" s="56">
        <f t="shared" si="10"/>
        <v>12738.120327622772</v>
      </c>
      <c r="KI12" s="56">
        <f t="shared" si="10"/>
        <v>13006.136866647827</v>
      </c>
      <c r="KJ12" s="56">
        <f t="shared" si="10"/>
        <v>12992.297562886164</v>
      </c>
      <c r="KK12" s="56">
        <f t="shared" si="10"/>
        <v>12992.143202283463</v>
      </c>
      <c r="KL12" s="56">
        <f t="shared" si="10"/>
        <v>12931.031397424342</v>
      </c>
      <c r="KM12" s="56">
        <f t="shared" si="10"/>
        <v>12962.032160106806</v>
      </c>
      <c r="KN12" s="56">
        <f t="shared" si="10"/>
        <v>12861.513591687462</v>
      </c>
      <c r="KO12" s="56">
        <f t="shared" si="10"/>
        <v>12620.511048587547</v>
      </c>
      <c r="KP12" s="56">
        <f t="shared" si="10"/>
        <v>12434.106308647151</v>
      </c>
      <c r="KQ12" s="56">
        <f t="shared" si="10"/>
        <v>12198.930608459068</v>
      </c>
      <c r="KR12" s="56">
        <f t="shared" si="10"/>
        <v>11995.54048237859</v>
      </c>
      <c r="KS12" s="56">
        <f t="shared" si="10"/>
        <v>12167.961189051382</v>
      </c>
      <c r="KT12" s="56">
        <f t="shared" si="10"/>
        <v>11971.16804187874</v>
      </c>
      <c r="KU12" s="56">
        <f t="shared" si="10"/>
        <v>12218.587434697643</v>
      </c>
      <c r="KV12" s="56">
        <f t="shared" si="10"/>
        <v>12204.125660709045</v>
      </c>
      <c r="KW12" s="56">
        <f t="shared" si="10"/>
        <v>12203.172262870896</v>
      </c>
      <c r="KX12" s="56">
        <f t="shared" si="10"/>
        <v>12145.101244949541</v>
      </c>
      <c r="KY12" s="56">
        <f t="shared" si="10"/>
        <v>12172.911070003174</v>
      </c>
      <c r="KZ12" s="56">
        <f t="shared" si="10"/>
        <v>12078.915434969365</v>
      </c>
      <c r="LA12" s="56">
        <f t="shared" si="10"/>
        <v>11854.848107348314</v>
      </c>
      <c r="LB12" s="56">
        <f t="shared" si="10"/>
        <v>11682.023270409743</v>
      </c>
      <c r="LC12" s="56">
        <f t="shared" si="10"/>
        <v>11463.352754854546</v>
      </c>
      <c r="LD12" s="56">
        <f t="shared" si="10"/>
        <v>11274.860870442848</v>
      </c>
      <c r="LE12" s="56">
        <f t="shared" si="10"/>
        <v>11436.107818667557</v>
      </c>
      <c r="LF12" s="56">
        <f t="shared" si="10"/>
        <v>11293.27268140392</v>
      </c>
      <c r="LG12" s="56">
        <f t="shared" si="10"/>
        <v>11480.435488794144</v>
      </c>
      <c r="LH12" s="56">
        <f t="shared" si="10"/>
        <v>11465.494686431923</v>
      </c>
      <c r="LI12" s="56">
        <f t="shared" si="10"/>
        <v>11463.839872448643</v>
      </c>
      <c r="LJ12" s="56">
        <f t="shared" si="10"/>
        <v>11408.669621092984</v>
      </c>
      <c r="LK12" s="56">
        <f t="shared" si="10"/>
        <v>11433.570070197671</v>
      </c>
      <c r="LL12" s="56">
        <f t="shared" si="10"/>
        <v>11345.659018488961</v>
      </c>
      <c r="LM12" s="56">
        <f t="shared" si="10"/>
        <v>11137.314307874696</v>
      </c>
      <c r="LN12" s="56">
        <f t="shared" si="11"/>
        <v>10977.057675143255</v>
      </c>
      <c r="LO12" s="56">
        <f t="shared" si="11"/>
        <v>10773.711812618685</v>
      </c>
      <c r="LP12" s="56">
        <f t="shared" si="11"/>
        <v>255959.76825159052</v>
      </c>
    </row>
    <row r="13" spans="1:328">
      <c r="A13" t="s">
        <v>38</v>
      </c>
      <c r="D13" s="60">
        <f t="shared" si="5"/>
        <v>2145839.0747224484</v>
      </c>
      <c r="E13" s="56">
        <f t="shared" si="12"/>
        <v>0</v>
      </c>
      <c r="F13" s="56">
        <f t="shared" si="12"/>
        <v>0</v>
      </c>
      <c r="G13" s="56">
        <f t="shared" si="12"/>
        <v>0</v>
      </c>
      <c r="H13" s="56">
        <f t="shared" si="12"/>
        <v>0</v>
      </c>
      <c r="I13" s="56">
        <f t="shared" si="12"/>
        <v>0</v>
      </c>
      <c r="J13" s="56">
        <f t="shared" si="12"/>
        <v>0</v>
      </c>
      <c r="K13" s="56">
        <f t="shared" si="12"/>
        <v>0</v>
      </c>
      <c r="L13" s="56">
        <f t="shared" si="12"/>
        <v>0</v>
      </c>
      <c r="M13" s="56">
        <f t="shared" si="12"/>
        <v>0</v>
      </c>
      <c r="N13" s="56">
        <f t="shared" si="12"/>
        <v>0</v>
      </c>
      <c r="O13" s="56">
        <f t="shared" si="12"/>
        <v>0</v>
      </c>
      <c r="P13" s="56">
        <f t="shared" si="12"/>
        <v>0</v>
      </c>
      <c r="Q13" s="56">
        <f t="shared" si="12"/>
        <v>0</v>
      </c>
      <c r="R13" s="56">
        <f t="shared" si="12"/>
        <v>0</v>
      </c>
      <c r="S13" s="56">
        <f t="shared" si="12"/>
        <v>0</v>
      </c>
      <c r="T13" s="56">
        <f t="shared" si="12"/>
        <v>0</v>
      </c>
      <c r="U13" s="56">
        <f t="shared" si="12"/>
        <v>0</v>
      </c>
      <c r="V13" s="56">
        <f t="shared" si="12"/>
        <v>0</v>
      </c>
      <c r="W13" s="56">
        <f t="shared" si="12"/>
        <v>0</v>
      </c>
      <c r="X13" s="56">
        <f t="shared" si="12"/>
        <v>0</v>
      </c>
      <c r="Y13" s="56">
        <f t="shared" si="12"/>
        <v>0</v>
      </c>
      <c r="Z13" s="56">
        <f t="shared" si="12"/>
        <v>0</v>
      </c>
      <c r="AA13" s="56">
        <f t="shared" si="12"/>
        <v>0</v>
      </c>
      <c r="AB13" s="56">
        <f t="shared" si="12"/>
        <v>0</v>
      </c>
      <c r="AC13" s="56">
        <f t="shared" si="12"/>
        <v>16805.459873682179</v>
      </c>
      <c r="AD13" s="56">
        <f t="shared" si="12"/>
        <v>12919.897871500896</v>
      </c>
      <c r="AE13" s="56">
        <f t="shared" si="12"/>
        <v>7166.4411197081063</v>
      </c>
      <c r="AF13" s="56">
        <f t="shared" si="12"/>
        <v>2227.6134986332122</v>
      </c>
      <c r="AG13" s="56">
        <f t="shared" si="12"/>
        <v>3711.3674691282326</v>
      </c>
      <c r="AH13" s="56">
        <f t="shared" si="12"/>
        <v>2498.6989323664188</v>
      </c>
      <c r="AI13" s="56">
        <f t="shared" si="12"/>
        <v>7042.1642705282675</v>
      </c>
      <c r="AJ13" s="56">
        <f t="shared" si="12"/>
        <v>12527.782935169789</v>
      </c>
      <c r="AK13" s="56">
        <f t="shared" si="12"/>
        <v>12328.772945114893</v>
      </c>
      <c r="AL13" s="56">
        <f t="shared" si="12"/>
        <v>16127.293171360481</v>
      </c>
      <c r="AM13" s="56">
        <f t="shared" si="12"/>
        <v>15659.425852333838</v>
      </c>
      <c r="AN13" s="56">
        <f t="shared" si="12"/>
        <v>16616.63300025537</v>
      </c>
      <c r="AO13" s="56">
        <f t="shared" si="12"/>
        <v>16909.281692862718</v>
      </c>
      <c r="AP13" s="56">
        <f t="shared" si="12"/>
        <v>13015.115498796315</v>
      </c>
      <c r="AQ13" s="56">
        <f t="shared" si="12"/>
        <v>9117.3877226769946</v>
      </c>
      <c r="AR13" s="56">
        <f t="shared" si="12"/>
        <v>2076.5873896981329</v>
      </c>
      <c r="AS13" s="56">
        <f t="shared" si="12"/>
        <v>6704.4674965347576</v>
      </c>
      <c r="AT13" s="56">
        <f t="shared" si="12"/>
        <v>5997.8675650093019</v>
      </c>
      <c r="AU13" s="56">
        <f t="shared" si="12"/>
        <v>10733.854314431679</v>
      </c>
      <c r="AV13" s="56">
        <f t="shared" si="12"/>
        <v>15946.909724642235</v>
      </c>
      <c r="AW13" s="56">
        <f t="shared" si="12"/>
        <v>15249.622887186491</v>
      </c>
      <c r="AX13" s="56">
        <f t="shared" si="12"/>
        <v>15914.32085033425</v>
      </c>
      <c r="AY13" s="56">
        <f t="shared" si="12"/>
        <v>15297.526963394525</v>
      </c>
      <c r="AZ13" s="56">
        <f t="shared" si="12"/>
        <v>15701.285202847617</v>
      </c>
      <c r="BA13" s="56">
        <f t="shared" si="12"/>
        <v>15595.838066666465</v>
      </c>
      <c r="BB13" s="56">
        <f t="shared" si="12"/>
        <v>13991.95979710505</v>
      </c>
      <c r="BC13" s="56">
        <f t="shared" si="12"/>
        <v>11795.337358953135</v>
      </c>
      <c r="BD13" s="56">
        <f t="shared" si="12"/>
        <v>458.64025989347391</v>
      </c>
      <c r="BE13" s="56">
        <f t="shared" si="12"/>
        <v>10237.507938947561</v>
      </c>
      <c r="BF13" s="56">
        <f t="shared" si="12"/>
        <v>9901.1297183641818</v>
      </c>
      <c r="BG13" s="56">
        <f t="shared" si="12"/>
        <v>14690.886148388674</v>
      </c>
      <c r="BH13" s="56">
        <f t="shared" si="12"/>
        <v>14877.252455233365</v>
      </c>
      <c r="BI13" s="56">
        <f t="shared" si="12"/>
        <v>14300.645467850201</v>
      </c>
      <c r="BJ13" s="56">
        <f t="shared" si="12"/>
        <v>14678.085206386824</v>
      </c>
      <c r="BK13" s="56">
        <f t="shared" si="12"/>
        <v>14109.196094223302</v>
      </c>
      <c r="BL13" s="56">
        <f t="shared" si="12"/>
        <v>14481.581459777424</v>
      </c>
      <c r="BM13" s="56">
        <f t="shared" si="12"/>
        <v>14384.317260253783</v>
      </c>
      <c r="BN13" s="56">
        <f t="shared" si="12"/>
        <v>12905.024438596816</v>
      </c>
      <c r="BO13" s="56">
        <f t="shared" si="12"/>
        <v>14092.537773896036</v>
      </c>
      <c r="BP13" s="56">
        <f t="shared" si="12"/>
        <v>3898.6169930336014</v>
      </c>
      <c r="BQ13" s="56">
        <f t="shared" si="6"/>
        <v>13289.446663692752</v>
      </c>
      <c r="BR13" s="56">
        <f t="shared" si="7"/>
        <v>13278.509140876571</v>
      </c>
      <c r="BS13" s="56">
        <f t="shared" si="7"/>
        <v>13814.283909940325</v>
      </c>
      <c r="BT13" s="56">
        <f t="shared" si="7"/>
        <v>13721.49684508889</v>
      </c>
      <c r="BU13" s="56">
        <f t="shared" si="7"/>
        <v>13189.676455231256</v>
      </c>
      <c r="BV13" s="56">
        <f t="shared" si="7"/>
        <v>13537.786212711173</v>
      </c>
      <c r="BW13" s="56">
        <f t="shared" si="7"/>
        <v>13013.084832365523</v>
      </c>
      <c r="BX13" s="56">
        <f t="shared" si="7"/>
        <v>13356.532561808561</v>
      </c>
      <c r="BY13" s="56">
        <f t="shared" si="7"/>
        <v>13266.816827919049</v>
      </c>
      <c r="BZ13" s="56">
        <f t="shared" si="7"/>
        <v>12327.528671481863</v>
      </c>
      <c r="CA13" s="56">
        <f t="shared" si="7"/>
        <v>13089.187230627089</v>
      </c>
      <c r="CB13" s="56">
        <f t="shared" si="7"/>
        <v>6894.2676333446007</v>
      </c>
      <c r="CC13" s="56">
        <f t="shared" si="7"/>
        <v>12913.933360413495</v>
      </c>
      <c r="CD13" s="56">
        <f t="shared" si="7"/>
        <v>12413.40714779211</v>
      </c>
      <c r="CE13" s="56">
        <f t="shared" si="7"/>
        <v>12741.023472362036</v>
      </c>
      <c r="CF13" s="56">
        <f t="shared" si="7"/>
        <v>12655.437717409881</v>
      </c>
      <c r="CG13" s="56">
        <f t="shared" si="7"/>
        <v>12164.928624577944</v>
      </c>
      <c r="CH13" s="56">
        <f t="shared" si="7"/>
        <v>12485.985206486937</v>
      </c>
      <c r="CI13" s="56">
        <f t="shared" si="7"/>
        <v>12002.042687060604</v>
      </c>
      <c r="CJ13" s="56">
        <f t="shared" si="7"/>
        <v>12318.799157389185</v>
      </c>
      <c r="CK13" s="56">
        <f t="shared" si="7"/>
        <v>12236.046575774788</v>
      </c>
      <c r="CL13" s="56">
        <f t="shared" si="7"/>
        <v>10977.670321092954</v>
      </c>
      <c r="CM13" s="56">
        <f t="shared" si="7"/>
        <v>12072.203559651291</v>
      </c>
      <c r="CN13" s="56">
        <f t="shared" si="7"/>
        <v>9489.0821432964603</v>
      </c>
      <c r="CO13" s="56">
        <f t="shared" si="7"/>
        <v>11910.552046745743</v>
      </c>
      <c r="CP13" s="56">
        <f t="shared" si="7"/>
        <v>11448.908648746421</v>
      </c>
      <c r="CQ13" s="56">
        <f t="shared" si="7"/>
        <v>11751.062751855123</v>
      </c>
      <c r="CR13" s="56">
        <f t="shared" si="7"/>
        <v>11672.119891602735</v>
      </c>
      <c r="CS13" s="56">
        <f t="shared" si="7"/>
        <v>11219.71623948251</v>
      </c>
      <c r="CT13" s="56">
        <f t="shared" si="7"/>
        <v>11515.819867911354</v>
      </c>
      <c r="CU13" s="56">
        <f t="shared" si="7"/>
        <v>11069.473185677602</v>
      </c>
      <c r="CV13" s="56">
        <f t="shared" si="7"/>
        <v>11361.610548555558</v>
      </c>
      <c r="CW13" s="56">
        <f t="shared" si="7"/>
        <v>11285.281157341022</v>
      </c>
      <c r="CX13" s="56">
        <f t="shared" si="7"/>
        <v>10124.677156084208</v>
      </c>
      <c r="CY13" s="56">
        <f t="shared" si="7"/>
        <v>11134.155625080166</v>
      </c>
      <c r="CZ13" s="56">
        <f t="shared" si="7"/>
        <v>10702.599327791157</v>
      </c>
      <c r="DA13" s="56">
        <f t="shared" si="7"/>
        <v>10985.0516468433</v>
      </c>
      <c r="DB13" s="56">
        <f t="shared" si="7"/>
        <v>10559.273500500482</v>
      </c>
      <c r="DC13" s="56">
        <f t="shared" si="7"/>
        <v>10837.942206678104</v>
      </c>
      <c r="DD13" s="56">
        <f t="shared" si="7"/>
        <v>10765.127094660114</v>
      </c>
      <c r="DE13" s="56">
        <f t="shared" si="7"/>
        <v>10347.87159616998</v>
      </c>
      <c r="DF13" s="56">
        <f t="shared" si="7"/>
        <v>10620.959594500015</v>
      </c>
      <c r="DG13" s="56">
        <f t="shared" si="7"/>
        <v>10209.290976442082</v>
      </c>
      <c r="DH13" s="56">
        <f t="shared" si="7"/>
        <v>10478.720660271012</v>
      </c>
      <c r="DI13" s="56">
        <f t="shared" si="7"/>
        <v>10408.316337422953</v>
      </c>
      <c r="DJ13" s="56">
        <f t="shared" si="7"/>
        <v>9337.8956934095695</v>
      </c>
      <c r="DK13" s="56">
        <f t="shared" si="7"/>
        <v>10268.922033069763</v>
      </c>
      <c r="DL13" s="56">
        <f t="shared" si="7"/>
        <v>9870.8958742282739</v>
      </c>
      <c r="DM13" s="56">
        <f t="shared" si="7"/>
        <v>10131.392502863806</v>
      </c>
      <c r="DN13" s="56">
        <f t="shared" si="7"/>
        <v>9738.696025892652</v>
      </c>
      <c r="DO13" s="56">
        <f t="shared" si="7"/>
        <v>9995.7028243805762</v>
      </c>
      <c r="DP13" s="56">
        <f t="shared" si="7"/>
        <v>9928.5402324013176</v>
      </c>
      <c r="DQ13" s="56">
        <f t="shared" si="7"/>
        <v>9543.7049109710661</v>
      </c>
      <c r="DR13" s="56">
        <f t="shared" si="7"/>
        <v>9795.5643287574803</v>
      </c>
      <c r="DS13" s="56">
        <f t="shared" si="7"/>
        <v>9415.8822507896148</v>
      </c>
      <c r="DT13" s="56">
        <f t="shared" si="7"/>
        <v>9664.3674171110033</v>
      </c>
      <c r="DU13" s="56">
        <f t="shared" si="7"/>
        <v>9599.4286405532966</v>
      </c>
      <c r="DV13" s="56">
        <f t="shared" si="7"/>
        <v>8919.7692224637922</v>
      </c>
      <c r="DW13" s="56">
        <f t="shared" si="7"/>
        <v>9470.8557346124071</v>
      </c>
      <c r="DX13" s="56">
        <f t="shared" si="7"/>
        <v>9103.7572062030849</v>
      </c>
      <c r="DY13" s="56">
        <f t="shared" si="7"/>
        <v>9344.0029724527412</v>
      </c>
      <c r="DZ13" s="56">
        <f t="shared" si="7"/>
        <v>8981.8204340857483</v>
      </c>
      <c r="EA13" s="56">
        <f t="shared" si="7"/>
        <v>9218.8473630542048</v>
      </c>
      <c r="EB13" s="56">
        <f t="shared" si="7"/>
        <v>9156.8988900137101</v>
      </c>
      <c r="EC13" s="56">
        <f t="shared" ref="EC13:GN13" si="13">EC8*EC$3</f>
        <v>8801.9673120301013</v>
      </c>
      <c r="ED13" s="56">
        <f t="shared" si="13"/>
        <v>9034.246572110078</v>
      </c>
      <c r="EE13" s="56">
        <f t="shared" si="13"/>
        <v>8684.0682285820731</v>
      </c>
      <c r="EF13" s="56">
        <f t="shared" si="13"/>
        <v>8913.2352637448876</v>
      </c>
      <c r="EG13" s="56">
        <f t="shared" si="13"/>
        <v>8853.3381222110875</v>
      </c>
      <c r="EH13" s="56">
        <f t="shared" si="13"/>
        <v>7942.8259632237241</v>
      </c>
      <c r="EI13" s="56">
        <f t="shared" si="13"/>
        <v>8734.7472932113506</v>
      </c>
      <c r="EJ13" s="56">
        <f t="shared" si="13"/>
        <v>8396.1757081320466</v>
      </c>
      <c r="EK13" s="56">
        <f t="shared" si="13"/>
        <v>8617.7431862570647</v>
      </c>
      <c r="EL13" s="56">
        <f t="shared" si="13"/>
        <v>8283.7059818374782</v>
      </c>
      <c r="EM13" s="56">
        <f t="shared" si="13"/>
        <v>8502.3045921567063</v>
      </c>
      <c r="EN13" s="56">
        <f t="shared" si="13"/>
        <v>8445.1658121108376</v>
      </c>
      <c r="EO13" s="56">
        <f t="shared" si="13"/>
        <v>8117.8166951365529</v>
      </c>
      <c r="EP13" s="56">
        <f t="shared" si="13"/>
        <v>8332.0363386440567</v>
      </c>
      <c r="EQ13" s="56">
        <f t="shared" si="13"/>
        <v>8009.0714692741349</v>
      </c>
      <c r="ER13" s="56">
        <f t="shared" si="13"/>
        <v>8220.420586040691</v>
      </c>
      <c r="ES13" s="56">
        <f t="shared" si="13"/>
        <v>8165.1740212686218</v>
      </c>
      <c r="ET13" s="56">
        <f t="shared" si="13"/>
        <v>7325.4307407137394</v>
      </c>
      <c r="EU13" s="56">
        <f t="shared" si="13"/>
        <v>8055.7909953815933</v>
      </c>
      <c r="EV13" s="56">
        <f t="shared" si="13"/>
        <v>7743.5318484862037</v>
      </c>
      <c r="EW13" s="56">
        <f t="shared" si="13"/>
        <v>7947.8716103747265</v>
      </c>
      <c r="EX13" s="56">
        <f t="shared" si="13"/>
        <v>7639.794831074455</v>
      </c>
      <c r="EY13" s="56">
        <f t="shared" si="13"/>
        <v>7841.3963008861037</v>
      </c>
      <c r="EZ13" s="56">
        <f t="shared" si="13"/>
        <v>7788.6941318352247</v>
      </c>
      <c r="FA13" s="56">
        <f t="shared" si="13"/>
        <v>7486.7862221335263</v>
      </c>
      <c r="FB13" s="56">
        <f t="shared" si="13"/>
        <v>7684.3488212474858</v>
      </c>
      <c r="FC13" s="56">
        <f t="shared" si="13"/>
        <v>7386.4847904346625</v>
      </c>
      <c r="FD13" s="56">
        <f t="shared" si="13"/>
        <v>7581.3998084208579</v>
      </c>
      <c r="FE13" s="56">
        <f t="shared" si="13"/>
        <v>7530.4430707939055</v>
      </c>
      <c r="FF13" s="56">
        <f t="shared" si="13"/>
        <v>6755.9740635013995</v>
      </c>
      <c r="FG13" s="56">
        <f t="shared" si="13"/>
        <v>7429.5535840734728</v>
      </c>
      <c r="FH13" s="56">
        <f t="shared" si="13"/>
        <v>7141.5641242592383</v>
      </c>
      <c r="FI13" s="56">
        <f t="shared" si="13"/>
        <v>7330.014196766153</v>
      </c>
      <c r="FJ13" s="56">
        <f t="shared" si="13"/>
        <v>7045.8823941985411</v>
      </c>
      <c r="FK13" s="56">
        <f t="shared" si="13"/>
        <v>7231.8068600220795</v>
      </c>
      <c r="FL13" s="56">
        <f t="shared" si="13"/>
        <v>7183.1971363535476</v>
      </c>
      <c r="FM13" s="56">
        <f t="shared" si="13"/>
        <v>6904.755257485891</v>
      </c>
      <c r="FN13" s="56">
        <f t="shared" si="13"/>
        <v>7086.9545603365896</v>
      </c>
      <c r="FO13" s="56">
        <f t="shared" si="13"/>
        <v>6812.2425919291136</v>
      </c>
      <c r="FP13" s="56">
        <f t="shared" si="13"/>
        <v>6991.9999604448776</v>
      </c>
      <c r="FQ13" s="56">
        <f t="shared" si="13"/>
        <v>6945.0002615683188</v>
      </c>
      <c r="FR13" s="56">
        <f t="shared" si="13"/>
        <v>6453.2634648664889</v>
      </c>
      <c r="FS13" s="56">
        <f t="shared" si="13"/>
        <v>6851.945412118348</v>
      </c>
      <c r="FT13" s="56">
        <f t="shared" si="13"/>
        <v>6586.3413317315935</v>
      </c>
      <c r="FU13" s="56">
        <f t="shared" si="13"/>
        <v>6760.1359214304421</v>
      </c>
      <c r="FV13" s="56">
        <f t="shared" si="13"/>
        <v>6498.08997468097</v>
      </c>
      <c r="FW13" s="56">
        <f t="shared" si="13"/>
        <v>6669.5551397042136</v>
      </c>
      <c r="FX13" s="56">
        <f t="shared" si="13"/>
        <v>6624.7203725341396</v>
      </c>
      <c r="FY13" s="56">
        <f t="shared" si="13"/>
        <v>6367.9225543967013</v>
      </c>
      <c r="FZ13" s="56">
        <f t="shared" si="13"/>
        <v>6535.9519215706105</v>
      </c>
      <c r="GA13" s="56">
        <f t="shared" si="13"/>
        <v>6282.5943996644419</v>
      </c>
      <c r="GB13" s="56">
        <f t="shared" si="13"/>
        <v>6448.3715216023247</v>
      </c>
      <c r="GC13" s="56">
        <f t="shared" si="13"/>
        <v>6405.0218685796781</v>
      </c>
      <c r="GD13" s="56">
        <f t="shared" si="13"/>
        <v>5746.2894217281173</v>
      </c>
      <c r="GE13" s="56">
        <f t="shared" si="13"/>
        <v>6319.1938284845464</v>
      </c>
      <c r="GF13" s="56">
        <f t="shared" si="13"/>
        <v>6074.2369835688642</v>
      </c>
      <c r="GG13" s="56">
        <f t="shared" si="13"/>
        <v>6234.5145256284286</v>
      </c>
      <c r="GH13" s="56">
        <f t="shared" si="13"/>
        <v>5992.8395253800909</v>
      </c>
      <c r="GI13" s="56">
        <f t="shared" si="13"/>
        <v>6150.9686008904537</v>
      </c>
      <c r="GJ13" s="56">
        <f t="shared" si="13"/>
        <v>6109.6159117684792</v>
      </c>
      <c r="GK13" s="56">
        <f t="shared" si="13"/>
        <v>5872.7815164443791</v>
      </c>
      <c r="GL13" s="56">
        <f t="shared" si="13"/>
        <v>6027.7417039289448</v>
      </c>
      <c r="GM13" s="56">
        <f t="shared" si="13"/>
        <v>5794.0804571876506</v>
      </c>
      <c r="GN13" s="56">
        <f t="shared" si="13"/>
        <v>5946.9633680698234</v>
      </c>
      <c r="GO13" s="56">
        <f t="shared" si="8"/>
        <v>5906.9805654223055</v>
      </c>
      <c r="GP13" s="56">
        <f t="shared" si="9"/>
        <v>5299.4662914826358</v>
      </c>
      <c r="GQ13" s="56">
        <f t="shared" si="9"/>
        <v>5827.8186246077248</v>
      </c>
      <c r="GR13" s="56">
        <f t="shared" si="9"/>
        <v>5601.9057062080283</v>
      </c>
      <c r="GS13" s="56">
        <f t="shared" si="9"/>
        <v>5749.7162897184908</v>
      </c>
      <c r="GT13" s="56">
        <f t="shared" si="9"/>
        <v>5526.8303607487187</v>
      </c>
      <c r="GU13" s="56">
        <f t="shared" si="9"/>
        <v>5672.6593923324117</v>
      </c>
      <c r="GV13" s="56">
        <f t="shared" si="9"/>
        <v>5634.518606897218</v>
      </c>
      <c r="GW13" s="56">
        <f t="shared" si="9"/>
        <v>5416.097374170211</v>
      </c>
      <c r="GX13" s="56">
        <f t="shared" si="9"/>
        <v>5559.0037133366322</v>
      </c>
      <c r="GY13" s="56">
        <f t="shared" si="9"/>
        <v>5343.5092067069136</v>
      </c>
      <c r="GZ13" s="56">
        <f t="shared" si="9"/>
        <v>5484.4996588141021</v>
      </c>
      <c r="HA13" s="56">
        <f t="shared" si="9"/>
        <v>5447.6224650732511</v>
      </c>
      <c r="HB13" s="56">
        <f t="shared" si="9"/>
        <v>4887.3484496636211</v>
      </c>
      <c r="HC13" s="56">
        <f t="shared" si="9"/>
        <v>5374.6093814169826</v>
      </c>
      <c r="HD13" s="56">
        <f t="shared" si="9"/>
        <v>5166.2614643251909</v>
      </c>
      <c r="HE13" s="56">
        <f t="shared" si="9"/>
        <v>5302.5736823498719</v>
      </c>
      <c r="HF13" s="56">
        <f t="shared" si="9"/>
        <v>5097.0176717660452</v>
      </c>
      <c r="HG13" s="56">
        <f t="shared" si="9"/>
        <v>5231.5022979076302</v>
      </c>
      <c r="HH13" s="56">
        <f t="shared" si="9"/>
        <v>5196.3241871181181</v>
      </c>
      <c r="HI13" s="56">
        <f t="shared" si="9"/>
        <v>4994.8861284621125</v>
      </c>
      <c r="HJ13" s="56">
        <f t="shared" si="9"/>
        <v>5126.675149769213</v>
      </c>
      <c r="HK13" s="56">
        <f t="shared" si="9"/>
        <v>4927.9365133553683</v>
      </c>
      <c r="HL13" s="56">
        <f t="shared" si="9"/>
        <v>5057.9585109983282</v>
      </c>
      <c r="HM13" s="56">
        <f t="shared" si="9"/>
        <v>5023.9459380048183</v>
      </c>
      <c r="HN13" s="56">
        <f t="shared" si="9"/>
        <v>4668.2158791726361</v>
      </c>
      <c r="HO13" s="56">
        <f t="shared" si="9"/>
        <v>4956.6045700028344</v>
      </c>
      <c r="HP13" s="56">
        <f t="shared" si="9"/>
        <v>4764.4574710258166</v>
      </c>
      <c r="HQ13" s="56">
        <f t="shared" si="9"/>
        <v>4890.1647399191215</v>
      </c>
      <c r="HR13" s="56">
        <f t="shared" si="9"/>
        <v>4700.5927041187115</v>
      </c>
      <c r="HS13" s="56">
        <f t="shared" si="9"/>
        <v>4824.6143911477047</v>
      </c>
      <c r="HT13" s="56">
        <f t="shared" si="9"/>
        <v>4792.169048671728</v>
      </c>
      <c r="HU13" s="56">
        <f t="shared" si="9"/>
        <v>4606.3951240377964</v>
      </c>
      <c r="HV13" s="56">
        <f t="shared" si="9"/>
        <v>4727.9306675276011</v>
      </c>
      <c r="HW13" s="56">
        <f t="shared" si="9"/>
        <v>4544.6464978220693</v>
      </c>
      <c r="HX13" s="56">
        <f t="shared" si="9"/>
        <v>4664.5523262519828</v>
      </c>
      <c r="HY13" s="56">
        <f t="shared" si="9"/>
        <v>4633.1820701191209</v>
      </c>
      <c r="HZ13" s="56">
        <f t="shared" si="9"/>
        <v>4156.6655043803166</v>
      </c>
      <c r="IA13" s="56">
        <f t="shared" si="9"/>
        <v>4571.0722702450848</v>
      </c>
      <c r="IB13" s="56">
        <f t="shared" si="9"/>
        <v>4393.8676533301559</v>
      </c>
      <c r="IC13" s="56">
        <f t="shared" si="9"/>
        <v>4509.7940424156559</v>
      </c>
      <c r="ID13" s="56">
        <f t="shared" si="9"/>
        <v>4334.9644709416307</v>
      </c>
      <c r="IE13" s="56">
        <f t="shared" si="9"/>
        <v>4449.3362648722041</v>
      </c>
      <c r="IF13" s="56">
        <f t="shared" si="9"/>
        <v>4419.4116100977981</v>
      </c>
      <c r="IG13" s="56">
        <f t="shared" si="9"/>
        <v>4248.0851269015038</v>
      </c>
      <c r="IH13" s="56">
        <f t="shared" si="9"/>
        <v>4360.1639792243477</v>
      </c>
      <c r="II13" s="56">
        <f t="shared" si="9"/>
        <v>4191.133852905039</v>
      </c>
      <c r="IJ13" s="56">
        <f t="shared" si="9"/>
        <v>4301.7096400707496</v>
      </c>
      <c r="IK13" s="56">
        <f t="shared" si="9"/>
        <v>4272.7766336250306</v>
      </c>
      <c r="IL13" s="56">
        <f t="shared" si="9"/>
        <v>3833.3246292522758</v>
      </c>
      <c r="IM13" s="56">
        <f t="shared" si="9"/>
        <v>4215.4923822117307</v>
      </c>
      <c r="IN13" s="56">
        <f t="shared" si="9"/>
        <v>4052.069552613204</v>
      </c>
      <c r="IO13" s="56">
        <f t="shared" si="9"/>
        <v>4158.9751621357627</v>
      </c>
      <c r="IP13" s="56">
        <f t="shared" si="9"/>
        <v>3997.7428813815823</v>
      </c>
      <c r="IQ13" s="56">
        <f t="shared" si="9"/>
        <v>4103.2147140536681</v>
      </c>
      <c r="IR13" s="56">
        <f t="shared" si="9"/>
        <v>4075.6151110024057</v>
      </c>
      <c r="IS13" s="56">
        <f t="shared" si="9"/>
        <v>3917.613789402752</v>
      </c>
      <c r="IT13" s="56">
        <f t="shared" si="9"/>
        <v>4020.9708840344738</v>
      </c>
      <c r="IU13" s="56">
        <f t="shared" si="9"/>
        <v>3865.0875291655229</v>
      </c>
      <c r="IV13" s="56">
        <f t="shared" si="9"/>
        <v>3967.0583764913231</v>
      </c>
      <c r="IW13" s="56">
        <f t="shared" si="9"/>
        <v>3940.3734537903165</v>
      </c>
      <c r="IX13" s="56">
        <f t="shared" si="9"/>
        <v>3535.106400816604</v>
      </c>
      <c r="IY13" s="56">
        <f t="shared" si="9"/>
        <v>3887.5402148217318</v>
      </c>
      <c r="IZ13" s="56">
        <f t="shared" si="9"/>
        <v>3736.8285489653822</v>
      </c>
      <c r="JA13" s="56">
        <f t="shared" ref="JA13:LJ13" si="14">JA8*JA$3</f>
        <v>3835.4144712971611</v>
      </c>
      <c r="JB13" s="56">
        <f t="shared" si="14"/>
        <v>3686.7231754293744</v>
      </c>
      <c r="JC13" s="56">
        <f t="shared" si="14"/>
        <v>3783.9867594645634</v>
      </c>
      <c r="JD13" s="56">
        <f t="shared" si="14"/>
        <v>3758.5317426385345</v>
      </c>
      <c r="JE13" s="56">
        <f t="shared" si="14"/>
        <v>3612.8203955255517</v>
      </c>
      <c r="JF13" s="56">
        <f t="shared" si="14"/>
        <v>3708.1336100021231</v>
      </c>
      <c r="JG13" s="56">
        <f t="shared" si="14"/>
        <v>3564.3756837428114</v>
      </c>
      <c r="JH13" s="56">
        <f t="shared" si="14"/>
        <v>3658.4103993010008</v>
      </c>
      <c r="JI13" s="56">
        <f t="shared" si="14"/>
        <v>3633.7990635558426</v>
      </c>
      <c r="JJ13" s="56">
        <f t="shared" si="14"/>
        <v>3376.4915929258768</v>
      </c>
      <c r="JK13" s="56">
        <f t="shared" si="14"/>
        <v>3585.0713451978954</v>
      </c>
      <c r="JL13" s="56">
        <f t="shared" si="14"/>
        <v>3446.0833070275798</v>
      </c>
      <c r="JM13" s="56">
        <f t="shared" si="14"/>
        <v>3536.996203400608</v>
      </c>
      <c r="JN13" s="56">
        <f t="shared" si="14"/>
        <v>3399.8715639394641</v>
      </c>
      <c r="JO13" s="56">
        <f t="shared" si="14"/>
        <v>3489.5649083539929</v>
      </c>
      <c r="JP13" s="56">
        <f t="shared" si="14"/>
        <v>3466.0880072414711</v>
      </c>
      <c r="JQ13" s="56">
        <f t="shared" si="14"/>
        <v>3331.7117873407947</v>
      </c>
      <c r="JR13" s="56">
        <f t="shared" si="14"/>
        <v>3419.6063687178421</v>
      </c>
      <c r="JS13" s="56">
        <f t="shared" si="14"/>
        <v>3287.0317945825632</v>
      </c>
      <c r="JT13" s="56">
        <f t="shared" si="14"/>
        <v>3373.7472594521155</v>
      </c>
      <c r="JU13" s="56">
        <f t="shared" si="14"/>
        <v>3351.048546352642</v>
      </c>
      <c r="JV13" s="56">
        <f t="shared" si="14"/>
        <v>3006.3892204488584</v>
      </c>
      <c r="JW13" s="56">
        <f t="shared" si="14"/>
        <v>3306.1076503789036</v>
      </c>
      <c r="JX13" s="56">
        <f t="shared" si="14"/>
        <v>3177.932348777766</v>
      </c>
      <c r="JY13" s="56">
        <f t="shared" si="14"/>
        <v>3261.7686713180397</v>
      </c>
      <c r="JZ13" s="56">
        <f t="shared" si="14"/>
        <v>3135.3119805739666</v>
      </c>
      <c r="KA13" s="56">
        <f t="shared" si="14"/>
        <v>3218.0235564267023</v>
      </c>
      <c r="KB13" s="56">
        <f t="shared" si="14"/>
        <v>3196.3712110316251</v>
      </c>
      <c r="KC13" s="56">
        <f t="shared" si="14"/>
        <v>3072.4493812169312</v>
      </c>
      <c r="KD13" s="56">
        <f t="shared" si="14"/>
        <v>3153.5020285463202</v>
      </c>
      <c r="KE13" s="56">
        <f t="shared" si="14"/>
        <v>3031.2418498919264</v>
      </c>
      <c r="KF13" s="56">
        <f t="shared" si="14"/>
        <v>3111.2070461114113</v>
      </c>
      <c r="KG13" s="56">
        <f t="shared" si="14"/>
        <v>3090.2724751709184</v>
      </c>
      <c r="KH13" s="56">
        <f t="shared" si="14"/>
        <v>2772.4322671067944</v>
      </c>
      <c r="KI13" s="56">
        <f t="shared" si="14"/>
        <v>3048.8244206649542</v>
      </c>
      <c r="KJ13" s="56">
        <f t="shared" si="14"/>
        <v>2930.6216660572927</v>
      </c>
      <c r="KK13" s="56">
        <f t="shared" si="14"/>
        <v>3007.9315525908473</v>
      </c>
      <c r="KL13" s="56">
        <f t="shared" si="14"/>
        <v>2891.3138596214917</v>
      </c>
      <c r="KM13" s="56">
        <f t="shared" si="14"/>
        <v>2967.5864428009654</v>
      </c>
      <c r="KN13" s="56">
        <f t="shared" si="14"/>
        <v>2947.6170031519205</v>
      </c>
      <c r="KO13" s="56">
        <f t="shared" si="14"/>
        <v>2833.3371894538941</v>
      </c>
      <c r="KP13" s="56">
        <f t="shared" si="14"/>
        <v>2908.0798198410284</v>
      </c>
      <c r="KQ13" s="56">
        <f t="shared" si="14"/>
        <v>2795.332529610394</v>
      </c>
      <c r="KR13" s="56">
        <f t="shared" si="14"/>
        <v>2869.072255934544</v>
      </c>
      <c r="KS13" s="56">
        <f t="shared" si="14"/>
        <v>2849.7648630422023</v>
      </c>
      <c r="KT13" s="56">
        <f t="shared" si="14"/>
        <v>2556.659429059579</v>
      </c>
      <c r="KU13" s="56">
        <f t="shared" si="14"/>
        <v>2811.5384708890033</v>
      </c>
      <c r="KV13" s="56">
        <f t="shared" si="14"/>
        <v>2702.5332923707965</v>
      </c>
      <c r="KW13" s="56">
        <f t="shared" si="14"/>
        <v>2773.824159345972</v>
      </c>
      <c r="KX13" s="56">
        <f t="shared" si="14"/>
        <v>2666.2808602971759</v>
      </c>
      <c r="KY13" s="56">
        <f t="shared" si="14"/>
        <v>2736.6150764538638</v>
      </c>
      <c r="KZ13" s="56">
        <f t="shared" si="14"/>
        <v>2718.1978795930963</v>
      </c>
      <c r="LA13" s="56">
        <f t="shared" si="14"/>
        <v>2612.8107695285639</v>
      </c>
      <c r="LB13" s="56">
        <f t="shared" si="14"/>
        <v>2681.7339922779806</v>
      </c>
      <c r="LC13" s="56">
        <f t="shared" si="14"/>
        <v>2577.760302121811</v>
      </c>
      <c r="LD13" s="56">
        <f t="shared" si="14"/>
        <v>2645.7586017624312</v>
      </c>
      <c r="LE13" s="56">
        <f t="shared" si="14"/>
        <v>2627.9520466583313</v>
      </c>
      <c r="LF13" s="56">
        <f t="shared" si="14"/>
        <v>2441.8609667425671</v>
      </c>
      <c r="LG13" s="56">
        <f t="shared" si="14"/>
        <v>2592.697172380545</v>
      </c>
      <c r="LH13" s="56">
        <f t="shared" si="14"/>
        <v>2492.1747597177787</v>
      </c>
      <c r="LI13" s="56">
        <f t="shared" si="14"/>
        <v>2557.9146166261062</v>
      </c>
      <c r="LJ13" s="56">
        <f t="shared" si="14"/>
        <v>2458.740464271506</v>
      </c>
      <c r="LK13" s="56">
        <f t="shared" si="10"/>
        <v>2523.5980589659157</v>
      </c>
      <c r="LL13" s="56">
        <f t="shared" si="10"/>
        <v>2506.6125774217207</v>
      </c>
      <c r="LM13" s="56">
        <f t="shared" si="10"/>
        <v>2409.4270291590583</v>
      </c>
      <c r="LN13" s="56">
        <f t="shared" si="11"/>
        <v>2472.9833506188379</v>
      </c>
      <c r="LO13" s="56">
        <f t="shared" si="11"/>
        <v>2377.1013653716959</v>
      </c>
      <c r="LP13" s="56">
        <f t="shared" si="11"/>
        <v>2342.0251094430737</v>
      </c>
    </row>
    <row r="14" spans="1:328">
      <c r="D14" s="60">
        <f t="shared" si="5"/>
        <v>0</v>
      </c>
    </row>
    <row r="15" spans="1:328">
      <c r="A15" t="s">
        <v>39</v>
      </c>
      <c r="D15" s="61">
        <f>(D11+D12+D13)/D10*1000</f>
        <v>134.16385482625822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B7E2A-1326-421E-A137-1A0139BB740E}">
  <dimension ref="A1:NW18"/>
  <sheetViews>
    <sheetView workbookViewId="0">
      <selection activeCell="D5" sqref="D5:LO8"/>
    </sheetView>
  </sheetViews>
  <sheetFormatPr defaultRowHeight="15"/>
  <cols>
    <col min="1" max="1" width="34.7109375" customWidth="1"/>
    <col min="3" max="3" width="16.140625" bestFit="1" customWidth="1"/>
    <col min="4" max="4" width="14" bestFit="1" customWidth="1"/>
    <col min="5" max="7" width="11.5703125" bestFit="1" customWidth="1"/>
    <col min="8" max="9" width="13.28515625" bestFit="1" customWidth="1"/>
    <col min="10" max="15" width="11.5703125" bestFit="1" customWidth="1"/>
    <col min="16" max="16" width="13.28515625" bestFit="1" customWidth="1"/>
    <col min="17" max="18" width="11.5703125" bestFit="1" customWidth="1"/>
    <col min="19" max="19" width="13.28515625" bestFit="1" customWidth="1"/>
    <col min="20" max="20" width="11.5703125" bestFit="1" customWidth="1"/>
    <col min="21" max="22" width="13.28515625" bestFit="1" customWidth="1"/>
    <col min="23" max="24" width="11.5703125" bestFit="1" customWidth="1"/>
    <col min="25" max="27" width="9.5703125" bestFit="1" customWidth="1"/>
    <col min="28" max="80" width="10.5703125" bestFit="1" customWidth="1"/>
  </cols>
  <sheetData>
    <row r="1" spans="1:387">
      <c r="D1" s="54">
        <v>46204</v>
      </c>
      <c r="E1" s="54">
        <v>46235</v>
      </c>
      <c r="F1" s="54">
        <v>46266</v>
      </c>
      <c r="G1" s="54">
        <v>46296</v>
      </c>
      <c r="H1" s="54">
        <v>46327</v>
      </c>
      <c r="I1" s="54">
        <v>46357</v>
      </c>
      <c r="J1" s="54">
        <v>46388</v>
      </c>
      <c r="K1" s="54">
        <v>46419</v>
      </c>
      <c r="L1" s="54">
        <v>46447</v>
      </c>
      <c r="M1" s="54">
        <v>46478</v>
      </c>
      <c r="N1" s="54">
        <v>46508</v>
      </c>
      <c r="O1" s="54">
        <v>46539</v>
      </c>
      <c r="P1" s="54">
        <v>46569</v>
      </c>
      <c r="Q1" s="54">
        <v>46600</v>
      </c>
      <c r="R1" s="54">
        <v>46631</v>
      </c>
      <c r="S1" s="54">
        <v>46661</v>
      </c>
      <c r="T1" s="54">
        <v>46692</v>
      </c>
      <c r="U1" s="54">
        <v>46722</v>
      </c>
      <c r="V1" s="54">
        <v>46753</v>
      </c>
      <c r="W1" s="54">
        <v>46784</v>
      </c>
      <c r="X1" s="54">
        <v>46813</v>
      </c>
      <c r="Y1" s="54">
        <v>46844</v>
      </c>
      <c r="Z1" s="54">
        <v>46874</v>
      </c>
      <c r="AA1" s="54">
        <v>46905</v>
      </c>
      <c r="AB1" s="54">
        <v>46935</v>
      </c>
      <c r="AC1" s="54">
        <v>46966</v>
      </c>
      <c r="AD1" s="54">
        <v>46997</v>
      </c>
      <c r="AE1" s="54">
        <v>47027</v>
      </c>
      <c r="AF1" s="54">
        <v>47058</v>
      </c>
      <c r="AG1" s="54">
        <v>47088</v>
      </c>
      <c r="AH1" s="54">
        <v>47119</v>
      </c>
      <c r="AI1" s="54">
        <v>47150</v>
      </c>
      <c r="AJ1" s="54">
        <v>47178</v>
      </c>
      <c r="AK1" s="54">
        <v>47209</v>
      </c>
      <c r="AL1" s="54">
        <v>47239</v>
      </c>
      <c r="AM1" s="54">
        <v>47270</v>
      </c>
      <c r="AN1" s="54">
        <v>47300</v>
      </c>
      <c r="AO1" s="54">
        <v>47331</v>
      </c>
      <c r="AP1" s="54">
        <v>47362</v>
      </c>
      <c r="AQ1" s="54">
        <v>47392</v>
      </c>
      <c r="AR1" s="54">
        <v>47423</v>
      </c>
      <c r="AS1" s="54">
        <v>47453</v>
      </c>
      <c r="AT1" s="54">
        <v>47484</v>
      </c>
      <c r="AU1" s="54">
        <v>47515</v>
      </c>
      <c r="AV1" s="54">
        <v>47543</v>
      </c>
      <c r="AW1" s="54">
        <v>47574</v>
      </c>
      <c r="AX1" s="54">
        <v>47604</v>
      </c>
      <c r="AY1" s="54">
        <v>47635</v>
      </c>
      <c r="AZ1" s="54">
        <v>47665</v>
      </c>
      <c r="BA1" s="54">
        <v>47696</v>
      </c>
      <c r="BB1" s="54">
        <v>47727</v>
      </c>
      <c r="BC1" s="54">
        <v>47757</v>
      </c>
      <c r="BD1" s="54">
        <v>47788</v>
      </c>
      <c r="BE1" s="54">
        <v>47818</v>
      </c>
      <c r="BF1" s="54">
        <v>47849</v>
      </c>
      <c r="BG1" s="54">
        <v>47880</v>
      </c>
      <c r="BH1" s="54">
        <v>47908</v>
      </c>
      <c r="BI1" s="54">
        <v>47939</v>
      </c>
      <c r="BJ1" s="54">
        <v>47969</v>
      </c>
      <c r="BK1" s="54">
        <v>48000</v>
      </c>
      <c r="BL1" s="54">
        <v>48030</v>
      </c>
      <c r="BM1" s="54">
        <v>48061</v>
      </c>
      <c r="BN1" s="54">
        <v>48092</v>
      </c>
      <c r="BO1" s="54">
        <v>48122</v>
      </c>
      <c r="BP1" s="54">
        <v>48153</v>
      </c>
      <c r="BQ1" s="54">
        <v>48183</v>
      </c>
      <c r="BR1" s="54">
        <v>48214</v>
      </c>
      <c r="BS1" s="54">
        <v>48245</v>
      </c>
      <c r="BT1" s="54">
        <v>48274</v>
      </c>
      <c r="BU1" s="54">
        <v>48305</v>
      </c>
      <c r="BV1" s="54">
        <v>48335</v>
      </c>
      <c r="BW1" s="54">
        <v>48366</v>
      </c>
      <c r="BX1" s="54">
        <v>48396</v>
      </c>
      <c r="BY1" s="54">
        <v>48427</v>
      </c>
      <c r="BZ1" s="54">
        <v>48458</v>
      </c>
      <c r="CA1" s="54">
        <v>48488</v>
      </c>
      <c r="CB1" s="54">
        <v>48519</v>
      </c>
      <c r="CC1" s="54">
        <v>48549</v>
      </c>
      <c r="CD1" s="54">
        <v>48580</v>
      </c>
      <c r="CE1" s="54">
        <v>48611</v>
      </c>
      <c r="CF1" s="54">
        <v>48639</v>
      </c>
      <c r="CG1" s="54">
        <v>48670</v>
      </c>
      <c r="CH1" s="54">
        <v>48700</v>
      </c>
      <c r="CI1" s="54">
        <v>48731</v>
      </c>
      <c r="CJ1" s="54">
        <v>48761</v>
      </c>
      <c r="CK1" s="54">
        <v>48792</v>
      </c>
      <c r="CL1" s="54">
        <v>48823</v>
      </c>
      <c r="CM1" s="54">
        <v>48853</v>
      </c>
      <c r="CN1" s="54">
        <v>48884</v>
      </c>
      <c r="CO1" s="54">
        <v>48914</v>
      </c>
      <c r="CP1" s="54">
        <v>48945</v>
      </c>
      <c r="CQ1" s="54">
        <v>48976</v>
      </c>
      <c r="CR1" s="54">
        <v>49004</v>
      </c>
      <c r="CS1" s="54">
        <v>49035</v>
      </c>
      <c r="CT1" s="54">
        <v>49065</v>
      </c>
      <c r="CU1" s="54">
        <v>49096</v>
      </c>
      <c r="CV1" s="54">
        <v>49126</v>
      </c>
      <c r="CW1" s="54">
        <v>49157</v>
      </c>
      <c r="CX1" s="54">
        <v>49188</v>
      </c>
      <c r="CY1" s="54">
        <v>49218</v>
      </c>
      <c r="CZ1" s="54">
        <v>49249</v>
      </c>
      <c r="DA1" s="54">
        <v>49279</v>
      </c>
      <c r="DB1" s="54">
        <v>49310</v>
      </c>
      <c r="DC1" s="54">
        <v>49341</v>
      </c>
      <c r="DD1" s="54">
        <v>49369</v>
      </c>
      <c r="DE1" s="54">
        <v>49400</v>
      </c>
      <c r="DF1" s="54">
        <v>49430</v>
      </c>
      <c r="DG1" s="54">
        <v>49461</v>
      </c>
      <c r="DH1" s="54">
        <v>49491</v>
      </c>
      <c r="DI1" s="54">
        <v>49522</v>
      </c>
      <c r="DJ1" s="54">
        <v>49553</v>
      </c>
      <c r="DK1" s="54">
        <v>49583</v>
      </c>
      <c r="DL1" s="54">
        <v>49614</v>
      </c>
      <c r="DM1" s="54">
        <v>49644</v>
      </c>
      <c r="DN1" s="54">
        <v>49675</v>
      </c>
      <c r="DO1" s="54">
        <v>49706</v>
      </c>
      <c r="DP1" s="54">
        <v>49735</v>
      </c>
      <c r="DQ1" s="54">
        <v>49766</v>
      </c>
      <c r="DR1" s="54">
        <v>49796</v>
      </c>
      <c r="DS1" s="54">
        <v>49827</v>
      </c>
      <c r="DT1" s="54">
        <v>49857</v>
      </c>
      <c r="DU1" s="54">
        <v>49888</v>
      </c>
      <c r="DV1" s="54">
        <v>49919</v>
      </c>
      <c r="DW1" s="54">
        <v>49949</v>
      </c>
      <c r="DX1" s="54">
        <v>49980</v>
      </c>
      <c r="DY1" s="54">
        <v>50010</v>
      </c>
      <c r="DZ1" s="54">
        <v>50041</v>
      </c>
      <c r="EA1" s="54">
        <v>50072</v>
      </c>
      <c r="EB1" s="54">
        <v>50100</v>
      </c>
      <c r="EC1" s="54">
        <v>50131</v>
      </c>
      <c r="ED1" s="54">
        <v>50161</v>
      </c>
      <c r="EE1" s="54">
        <v>50192</v>
      </c>
      <c r="EF1" s="54">
        <v>50222</v>
      </c>
      <c r="EG1" s="54">
        <v>50253</v>
      </c>
      <c r="EH1" s="54">
        <v>50284</v>
      </c>
      <c r="EI1" s="54">
        <v>50314</v>
      </c>
      <c r="EJ1" s="54">
        <v>50345</v>
      </c>
      <c r="EK1" s="54">
        <v>50375</v>
      </c>
      <c r="EL1" s="54">
        <v>50406</v>
      </c>
      <c r="EM1" s="54">
        <v>50437</v>
      </c>
      <c r="EN1" s="54">
        <v>50465</v>
      </c>
      <c r="EO1" s="54">
        <v>50496</v>
      </c>
      <c r="EP1" s="54">
        <v>50526</v>
      </c>
      <c r="EQ1" s="54">
        <v>50557</v>
      </c>
      <c r="ER1" s="54">
        <v>50587</v>
      </c>
      <c r="ES1" s="54">
        <v>50618</v>
      </c>
      <c r="ET1" s="54">
        <v>50649</v>
      </c>
      <c r="EU1" s="54">
        <v>50679</v>
      </c>
      <c r="EV1" s="54">
        <v>50710</v>
      </c>
      <c r="EW1" s="54">
        <v>50740</v>
      </c>
      <c r="EX1" s="54">
        <v>50771</v>
      </c>
      <c r="EY1" s="54">
        <v>50802</v>
      </c>
      <c r="EZ1" s="54">
        <v>50830</v>
      </c>
      <c r="FA1" s="54">
        <v>50861</v>
      </c>
      <c r="FB1" s="54">
        <v>50891</v>
      </c>
      <c r="FC1" s="54">
        <v>50922</v>
      </c>
      <c r="FD1" s="54">
        <v>50952</v>
      </c>
      <c r="FE1" s="54">
        <v>50983</v>
      </c>
      <c r="FF1" s="54">
        <v>51014</v>
      </c>
      <c r="FG1" s="54">
        <v>51044</v>
      </c>
      <c r="FH1" s="54">
        <v>51075</v>
      </c>
      <c r="FI1" s="54">
        <v>51105</v>
      </c>
      <c r="FJ1" s="54">
        <v>51136</v>
      </c>
      <c r="FK1" s="54">
        <v>51167</v>
      </c>
      <c r="FL1" s="54">
        <v>51196</v>
      </c>
      <c r="FM1" s="54">
        <v>51227</v>
      </c>
      <c r="FN1" s="54">
        <v>51257</v>
      </c>
      <c r="FO1" s="54">
        <v>51288</v>
      </c>
      <c r="FP1" s="54">
        <v>51318</v>
      </c>
      <c r="FQ1" s="54">
        <v>51349</v>
      </c>
      <c r="FR1" s="54">
        <v>51380</v>
      </c>
      <c r="FS1" s="54">
        <v>51410</v>
      </c>
      <c r="FT1" s="54">
        <v>51441</v>
      </c>
      <c r="FU1" s="54">
        <v>51471</v>
      </c>
      <c r="FV1" s="54">
        <v>51502</v>
      </c>
      <c r="FW1" s="54">
        <v>51533</v>
      </c>
      <c r="FX1" s="54">
        <v>51561</v>
      </c>
      <c r="FY1" s="54">
        <v>51592</v>
      </c>
      <c r="FZ1" s="54">
        <v>51622</v>
      </c>
      <c r="GA1" s="54">
        <v>51653</v>
      </c>
      <c r="GB1" s="54">
        <v>51683</v>
      </c>
      <c r="GC1" s="54">
        <v>51714</v>
      </c>
      <c r="GD1" s="54">
        <v>51745</v>
      </c>
      <c r="GE1" s="54">
        <v>51775</v>
      </c>
      <c r="GF1" s="54">
        <v>51806</v>
      </c>
      <c r="GG1" s="54">
        <v>51836</v>
      </c>
      <c r="GH1" s="54">
        <v>51867</v>
      </c>
      <c r="GI1" s="54">
        <v>51898</v>
      </c>
      <c r="GJ1" s="54">
        <v>51926</v>
      </c>
      <c r="GK1" s="54">
        <v>51957</v>
      </c>
      <c r="GL1" s="54">
        <v>51987</v>
      </c>
      <c r="GM1" s="54">
        <v>52018</v>
      </c>
      <c r="GN1" s="54">
        <v>52048</v>
      </c>
      <c r="GO1" s="54">
        <v>52079</v>
      </c>
      <c r="GP1" s="54">
        <v>52110</v>
      </c>
      <c r="GQ1" s="54">
        <v>52140</v>
      </c>
      <c r="GR1" s="54">
        <v>52171</v>
      </c>
      <c r="GS1" s="54">
        <v>52201</v>
      </c>
      <c r="GT1" s="54">
        <v>52232</v>
      </c>
      <c r="GU1" s="54">
        <v>52263</v>
      </c>
      <c r="GV1" s="54">
        <v>52291</v>
      </c>
      <c r="GW1" s="54">
        <v>52322</v>
      </c>
      <c r="GX1" s="54">
        <v>52352</v>
      </c>
      <c r="GY1" s="54">
        <v>52383</v>
      </c>
      <c r="GZ1" s="54">
        <v>52413</v>
      </c>
      <c r="HA1" s="54">
        <v>52444</v>
      </c>
      <c r="HB1" s="54">
        <v>52475</v>
      </c>
      <c r="HC1" s="54">
        <v>52505</v>
      </c>
      <c r="HD1" s="54">
        <v>52536</v>
      </c>
      <c r="HE1" s="54">
        <v>52566</v>
      </c>
      <c r="HF1" s="54">
        <v>52597</v>
      </c>
      <c r="HG1" s="54">
        <v>52628</v>
      </c>
      <c r="HH1" s="54">
        <v>52657</v>
      </c>
      <c r="HI1" s="54">
        <v>52688</v>
      </c>
      <c r="HJ1" s="54">
        <v>52718</v>
      </c>
      <c r="HK1" s="54">
        <v>52749</v>
      </c>
      <c r="HL1" s="54">
        <v>52779</v>
      </c>
      <c r="HM1" s="54">
        <v>52810</v>
      </c>
      <c r="HN1" s="54">
        <v>52841</v>
      </c>
      <c r="HO1" s="54">
        <v>52871</v>
      </c>
      <c r="HP1" s="54">
        <v>52902</v>
      </c>
      <c r="HQ1" s="54">
        <v>52932</v>
      </c>
      <c r="HR1" s="54">
        <v>52963</v>
      </c>
      <c r="HS1" s="54">
        <v>52994</v>
      </c>
      <c r="HT1" s="54">
        <v>53022</v>
      </c>
      <c r="HU1" s="54">
        <v>53053</v>
      </c>
      <c r="HV1" s="54">
        <v>53083</v>
      </c>
      <c r="HW1" s="54">
        <v>53114</v>
      </c>
      <c r="HX1" s="54">
        <v>53144</v>
      </c>
      <c r="HY1" s="54">
        <v>53175</v>
      </c>
      <c r="HZ1" s="54">
        <v>53206</v>
      </c>
      <c r="IA1" s="54">
        <v>53236</v>
      </c>
      <c r="IB1" s="54">
        <v>53267</v>
      </c>
      <c r="IC1" s="54">
        <v>53297</v>
      </c>
      <c r="ID1" s="54">
        <v>53328</v>
      </c>
      <c r="IE1" s="54">
        <v>53359</v>
      </c>
      <c r="IF1" s="54">
        <v>53387</v>
      </c>
      <c r="IG1" s="54">
        <v>53418</v>
      </c>
      <c r="IH1" s="54">
        <v>53448</v>
      </c>
      <c r="II1" s="54">
        <v>53479</v>
      </c>
      <c r="IJ1" s="54">
        <v>53509</v>
      </c>
      <c r="IK1" s="54">
        <v>53540</v>
      </c>
      <c r="IL1" s="54">
        <v>53571</v>
      </c>
      <c r="IM1" s="54">
        <v>53601</v>
      </c>
      <c r="IN1" s="54">
        <v>53632</v>
      </c>
      <c r="IO1" s="54">
        <v>53662</v>
      </c>
      <c r="IP1" s="54">
        <v>53693</v>
      </c>
      <c r="IQ1" s="54">
        <v>53724</v>
      </c>
      <c r="IR1" s="54">
        <v>53752</v>
      </c>
      <c r="IS1" s="54">
        <v>53783</v>
      </c>
      <c r="IT1" s="54">
        <v>53813</v>
      </c>
      <c r="IU1" s="54">
        <v>53844</v>
      </c>
      <c r="IV1" s="54">
        <v>53874</v>
      </c>
      <c r="IW1" s="54">
        <v>53905</v>
      </c>
      <c r="IX1" s="54">
        <v>53936</v>
      </c>
      <c r="IY1" s="54">
        <v>53966</v>
      </c>
      <c r="IZ1" s="54">
        <v>53997</v>
      </c>
      <c r="JA1" s="54">
        <v>54027</v>
      </c>
      <c r="JB1" s="54">
        <v>54058</v>
      </c>
      <c r="JC1" s="54">
        <v>54089</v>
      </c>
      <c r="JD1" s="54">
        <v>54118</v>
      </c>
      <c r="JE1" s="54">
        <v>54149</v>
      </c>
      <c r="JF1" s="54">
        <v>54179</v>
      </c>
      <c r="JG1" s="54">
        <v>54210</v>
      </c>
      <c r="JH1" s="54">
        <v>54240</v>
      </c>
      <c r="JI1" s="54">
        <v>54271</v>
      </c>
      <c r="JJ1" s="54">
        <v>54302</v>
      </c>
      <c r="JK1" s="54">
        <v>54332</v>
      </c>
      <c r="JL1" s="54">
        <v>54363</v>
      </c>
      <c r="JM1" s="54">
        <v>54393</v>
      </c>
      <c r="JN1" s="54">
        <v>54424</v>
      </c>
      <c r="JO1" s="54">
        <v>54455</v>
      </c>
      <c r="JP1" s="54">
        <v>54483</v>
      </c>
      <c r="JQ1" s="54">
        <v>54514</v>
      </c>
      <c r="JR1" s="54">
        <v>54544</v>
      </c>
      <c r="JS1" s="54">
        <v>54575</v>
      </c>
      <c r="JT1" s="54">
        <v>54605</v>
      </c>
      <c r="JU1" s="54">
        <v>54636</v>
      </c>
      <c r="JV1" s="54">
        <v>54667</v>
      </c>
      <c r="JW1" s="54">
        <v>54697</v>
      </c>
      <c r="JX1" s="54">
        <v>54728</v>
      </c>
      <c r="JY1" s="54">
        <v>54758</v>
      </c>
      <c r="JZ1" s="54">
        <v>54789</v>
      </c>
      <c r="KA1" s="54">
        <v>54820</v>
      </c>
      <c r="KB1" s="54">
        <v>54848</v>
      </c>
      <c r="KC1" s="54">
        <v>54879</v>
      </c>
      <c r="KD1" s="54">
        <v>54909</v>
      </c>
      <c r="KE1" s="54">
        <v>54940</v>
      </c>
      <c r="KF1" s="54">
        <v>54970</v>
      </c>
      <c r="KG1" s="54">
        <v>55001</v>
      </c>
      <c r="KH1" s="54">
        <v>55032</v>
      </c>
      <c r="KI1" s="54">
        <v>55062</v>
      </c>
      <c r="KJ1" s="54">
        <v>55093</v>
      </c>
      <c r="KK1" s="54">
        <v>55123</v>
      </c>
      <c r="KL1" s="54">
        <v>55154</v>
      </c>
      <c r="KM1" s="54">
        <v>55185</v>
      </c>
      <c r="KN1" s="54">
        <v>55213</v>
      </c>
      <c r="KO1" s="54">
        <v>55244</v>
      </c>
      <c r="KP1" s="54">
        <v>55274</v>
      </c>
      <c r="KQ1" s="54">
        <v>55305</v>
      </c>
      <c r="KR1" s="54">
        <v>55335</v>
      </c>
      <c r="KS1" s="54">
        <v>55366</v>
      </c>
      <c r="KT1" s="54">
        <v>55397</v>
      </c>
      <c r="KU1" s="54">
        <v>55427</v>
      </c>
      <c r="KV1" s="54">
        <v>55458</v>
      </c>
      <c r="KW1" s="54">
        <v>55488</v>
      </c>
      <c r="KX1" s="54">
        <v>55519</v>
      </c>
      <c r="KY1" s="54">
        <v>55550</v>
      </c>
      <c r="KZ1" s="54">
        <v>55579</v>
      </c>
      <c r="LA1" s="54">
        <v>55610</v>
      </c>
      <c r="LB1" s="54">
        <v>55640</v>
      </c>
      <c r="LC1" s="54">
        <v>55671</v>
      </c>
      <c r="LD1" s="54">
        <v>55701</v>
      </c>
      <c r="LE1" s="54">
        <v>55732</v>
      </c>
      <c r="LF1" s="54">
        <v>55763</v>
      </c>
      <c r="LG1" s="54">
        <v>55793</v>
      </c>
      <c r="LH1" s="54">
        <v>55824</v>
      </c>
      <c r="LI1" s="54">
        <v>55854</v>
      </c>
      <c r="LJ1" s="54">
        <v>55885</v>
      </c>
      <c r="LK1" s="54">
        <v>55916</v>
      </c>
      <c r="LL1" s="54">
        <v>55944</v>
      </c>
      <c r="LM1" s="54">
        <v>55975</v>
      </c>
      <c r="LN1" s="54">
        <v>56005</v>
      </c>
      <c r="LO1" s="54">
        <v>56036</v>
      </c>
      <c r="LP1" s="54"/>
      <c r="LQ1" s="54"/>
      <c r="LR1" s="54"/>
      <c r="LS1" s="54"/>
      <c r="LT1" s="54"/>
      <c r="LU1" s="54"/>
      <c r="LV1" s="54"/>
      <c r="LW1" s="54"/>
      <c r="LX1" s="54"/>
      <c r="LY1" s="54"/>
      <c r="LZ1" s="54"/>
      <c r="MA1" s="54"/>
      <c r="MB1" s="54"/>
      <c r="MC1" s="54"/>
      <c r="MD1" s="54"/>
      <c r="ME1" s="54"/>
      <c r="MF1" s="54"/>
      <c r="MG1" s="54"/>
      <c r="MH1" s="54"/>
      <c r="MI1" s="54"/>
      <c r="MJ1" s="54"/>
      <c r="MK1" s="54"/>
      <c r="ML1" s="54"/>
      <c r="MM1" s="54"/>
      <c r="MN1" s="54"/>
      <c r="MO1" s="54"/>
      <c r="MP1" s="54"/>
      <c r="MQ1" s="54"/>
      <c r="MR1" s="54"/>
      <c r="MS1" s="54"/>
      <c r="MT1" s="54"/>
      <c r="MU1" s="54"/>
      <c r="MV1" s="54"/>
      <c r="MW1" s="54"/>
      <c r="MX1" s="54"/>
      <c r="MY1" s="54"/>
      <c r="MZ1" s="54"/>
      <c r="NA1" s="54"/>
      <c r="NB1" s="54"/>
      <c r="NC1" s="54"/>
      <c r="ND1" s="54"/>
      <c r="NE1" s="54"/>
      <c r="NF1" s="54"/>
      <c r="NG1" s="54"/>
      <c r="NH1" s="54"/>
      <c r="NI1" s="54"/>
      <c r="NJ1" s="54"/>
      <c r="NK1" s="54"/>
      <c r="NL1" s="54"/>
      <c r="NM1" s="54"/>
      <c r="NN1" s="54"/>
      <c r="NO1" s="54"/>
      <c r="NP1" s="54"/>
      <c r="NQ1" s="54"/>
      <c r="NR1" s="54"/>
      <c r="NS1" s="54"/>
      <c r="NT1" s="54"/>
      <c r="NU1" s="54"/>
      <c r="NV1" s="54"/>
      <c r="NW1" s="54"/>
    </row>
    <row r="2" spans="1:387">
      <c r="A2" t="s">
        <v>29</v>
      </c>
      <c r="B2" s="55">
        <f>LCOE!C7</f>
        <v>7.0000000000000007E-2</v>
      </c>
      <c r="D2" s="54">
        <v>46234</v>
      </c>
      <c r="E2" s="54">
        <v>46265</v>
      </c>
      <c r="F2" s="54">
        <v>46295</v>
      </c>
      <c r="G2" s="54">
        <v>46326</v>
      </c>
      <c r="H2" s="54">
        <v>46356</v>
      </c>
      <c r="I2" s="54">
        <v>46387</v>
      </c>
      <c r="J2" s="54">
        <v>46418</v>
      </c>
      <c r="K2" s="54">
        <v>46446</v>
      </c>
      <c r="L2" s="54">
        <v>46477</v>
      </c>
      <c r="M2" s="54">
        <v>46507</v>
      </c>
      <c r="N2" s="54">
        <v>46538</v>
      </c>
      <c r="O2" s="54">
        <v>46568</v>
      </c>
      <c r="P2" s="54">
        <v>46599</v>
      </c>
      <c r="Q2" s="54">
        <v>46630</v>
      </c>
      <c r="R2" s="54">
        <v>46660</v>
      </c>
      <c r="S2" s="54">
        <v>46691</v>
      </c>
      <c r="T2" s="54">
        <v>46721</v>
      </c>
      <c r="U2" s="54">
        <v>46752</v>
      </c>
      <c r="V2" s="54">
        <v>46783</v>
      </c>
      <c r="W2" s="54">
        <v>46812</v>
      </c>
      <c r="X2" s="54">
        <v>46843</v>
      </c>
      <c r="Y2" s="54">
        <v>46873</v>
      </c>
      <c r="Z2" s="54">
        <v>46904</v>
      </c>
      <c r="AA2" s="54">
        <v>46934</v>
      </c>
      <c r="AB2" s="54">
        <v>46965</v>
      </c>
      <c r="AC2" s="54">
        <v>46996</v>
      </c>
      <c r="AD2" s="54">
        <v>47026</v>
      </c>
      <c r="AE2" s="54">
        <v>47057</v>
      </c>
      <c r="AF2" s="54">
        <v>47087</v>
      </c>
      <c r="AG2" s="54">
        <v>47118</v>
      </c>
      <c r="AH2" s="54">
        <v>47149</v>
      </c>
      <c r="AI2" s="54">
        <v>47177</v>
      </c>
      <c r="AJ2" s="54">
        <v>47208</v>
      </c>
      <c r="AK2" s="54">
        <v>47238</v>
      </c>
      <c r="AL2" s="54">
        <v>47269</v>
      </c>
      <c r="AM2" s="54">
        <v>47299</v>
      </c>
      <c r="AN2" s="54">
        <v>47330</v>
      </c>
      <c r="AO2" s="54">
        <v>47361</v>
      </c>
      <c r="AP2" s="54">
        <v>47391</v>
      </c>
      <c r="AQ2" s="54">
        <v>47422</v>
      </c>
      <c r="AR2" s="54">
        <v>47452</v>
      </c>
      <c r="AS2" s="54">
        <v>47483</v>
      </c>
      <c r="AT2" s="54">
        <v>47514</v>
      </c>
      <c r="AU2" s="54">
        <v>47542</v>
      </c>
      <c r="AV2" s="54">
        <v>47573</v>
      </c>
      <c r="AW2" s="54">
        <v>47603</v>
      </c>
      <c r="AX2" s="54">
        <v>47634</v>
      </c>
      <c r="AY2" s="54">
        <v>47664</v>
      </c>
      <c r="AZ2" s="54">
        <v>47695</v>
      </c>
      <c r="BA2" s="54">
        <v>47726</v>
      </c>
      <c r="BB2" s="54">
        <v>47756</v>
      </c>
      <c r="BC2" s="54">
        <v>47787</v>
      </c>
      <c r="BD2" s="54">
        <v>47817</v>
      </c>
      <c r="BE2" s="54">
        <v>47848</v>
      </c>
      <c r="BF2" s="54">
        <v>47879</v>
      </c>
      <c r="BG2" s="54">
        <v>47907</v>
      </c>
      <c r="BH2" s="54">
        <v>47938</v>
      </c>
      <c r="BI2" s="54">
        <v>47968</v>
      </c>
      <c r="BJ2" s="54">
        <v>47999</v>
      </c>
      <c r="BK2" s="54">
        <v>48029</v>
      </c>
      <c r="BL2" s="54">
        <v>48060</v>
      </c>
      <c r="BM2" s="54">
        <v>48091</v>
      </c>
      <c r="BN2" s="54">
        <v>48121</v>
      </c>
      <c r="BO2" s="54">
        <v>48152</v>
      </c>
      <c r="BP2" s="54">
        <v>48182</v>
      </c>
      <c r="BQ2" s="54">
        <v>48213</v>
      </c>
      <c r="BR2" s="54">
        <v>48244</v>
      </c>
      <c r="BS2" s="54">
        <v>48273</v>
      </c>
      <c r="BT2" s="54">
        <v>48304</v>
      </c>
      <c r="BU2" s="54">
        <v>48334</v>
      </c>
      <c r="BV2" s="54">
        <v>48365</v>
      </c>
      <c r="BW2" s="54">
        <v>48395</v>
      </c>
      <c r="BX2" s="54">
        <v>48426</v>
      </c>
      <c r="BY2" s="54">
        <v>48457</v>
      </c>
      <c r="BZ2" s="54">
        <v>48487</v>
      </c>
      <c r="CA2" s="54">
        <v>48518</v>
      </c>
      <c r="CB2" s="54">
        <v>48548</v>
      </c>
      <c r="CC2" s="54">
        <v>48579</v>
      </c>
      <c r="CD2" s="54">
        <v>48610</v>
      </c>
      <c r="CE2" s="54">
        <v>48638</v>
      </c>
      <c r="CF2" s="54">
        <v>48669</v>
      </c>
      <c r="CG2" s="54">
        <v>48699</v>
      </c>
      <c r="CH2" s="54">
        <v>48730</v>
      </c>
      <c r="CI2" s="54">
        <v>48760</v>
      </c>
      <c r="CJ2" s="54">
        <v>48791</v>
      </c>
      <c r="CK2" s="54">
        <v>48822</v>
      </c>
      <c r="CL2" s="54">
        <v>48852</v>
      </c>
      <c r="CM2" s="54">
        <v>48883</v>
      </c>
      <c r="CN2" s="54">
        <v>48913</v>
      </c>
      <c r="CO2" s="54">
        <v>48944</v>
      </c>
      <c r="CP2" s="54">
        <v>48975</v>
      </c>
      <c r="CQ2" s="54">
        <v>49003</v>
      </c>
      <c r="CR2" s="54">
        <v>49034</v>
      </c>
      <c r="CS2" s="54">
        <v>49064</v>
      </c>
      <c r="CT2" s="54">
        <v>49095</v>
      </c>
      <c r="CU2" s="54">
        <v>49125</v>
      </c>
      <c r="CV2" s="54">
        <v>49156</v>
      </c>
      <c r="CW2" s="54">
        <v>49187</v>
      </c>
      <c r="CX2" s="54">
        <v>49217</v>
      </c>
      <c r="CY2" s="54">
        <v>49248</v>
      </c>
      <c r="CZ2" s="54">
        <v>49278</v>
      </c>
      <c r="DA2" s="54">
        <v>49309</v>
      </c>
      <c r="DB2" s="54">
        <v>49340</v>
      </c>
      <c r="DC2" s="54">
        <v>49368</v>
      </c>
      <c r="DD2" s="54">
        <v>49399</v>
      </c>
      <c r="DE2" s="54">
        <v>49429</v>
      </c>
      <c r="DF2" s="54">
        <v>49460</v>
      </c>
      <c r="DG2" s="54">
        <v>49490</v>
      </c>
      <c r="DH2" s="54">
        <v>49521</v>
      </c>
      <c r="DI2" s="54">
        <v>49552</v>
      </c>
      <c r="DJ2" s="54">
        <v>49582</v>
      </c>
      <c r="DK2" s="54">
        <v>49613</v>
      </c>
      <c r="DL2" s="54">
        <v>49643</v>
      </c>
      <c r="DM2" s="54">
        <v>49674</v>
      </c>
      <c r="DN2" s="54">
        <v>49705</v>
      </c>
      <c r="DO2" s="54">
        <v>49734</v>
      </c>
      <c r="DP2" s="54">
        <v>49765</v>
      </c>
      <c r="DQ2" s="54">
        <v>49795</v>
      </c>
      <c r="DR2" s="54">
        <v>49826</v>
      </c>
      <c r="DS2" s="54">
        <v>49856</v>
      </c>
      <c r="DT2" s="54">
        <v>49887</v>
      </c>
      <c r="DU2" s="54">
        <v>49918</v>
      </c>
      <c r="DV2" s="54">
        <v>49948</v>
      </c>
      <c r="DW2" s="54">
        <v>49979</v>
      </c>
      <c r="DX2" s="54">
        <v>50009</v>
      </c>
      <c r="DY2" s="54">
        <v>50040</v>
      </c>
      <c r="DZ2" s="54">
        <v>50071</v>
      </c>
      <c r="EA2" s="54">
        <v>50099</v>
      </c>
      <c r="EB2" s="54">
        <v>50130</v>
      </c>
      <c r="EC2" s="54">
        <v>50160</v>
      </c>
      <c r="ED2" s="54">
        <v>50191</v>
      </c>
      <c r="EE2" s="54">
        <v>50221</v>
      </c>
      <c r="EF2" s="54">
        <v>50252</v>
      </c>
      <c r="EG2" s="54">
        <v>50283</v>
      </c>
      <c r="EH2" s="54">
        <v>50313</v>
      </c>
      <c r="EI2" s="54">
        <v>50344</v>
      </c>
      <c r="EJ2" s="54">
        <v>50374</v>
      </c>
      <c r="EK2" s="54">
        <v>50405</v>
      </c>
      <c r="EL2" s="54">
        <v>50436</v>
      </c>
      <c r="EM2" s="54">
        <v>50464</v>
      </c>
      <c r="EN2" s="54">
        <v>50495</v>
      </c>
      <c r="EO2" s="54">
        <v>50525</v>
      </c>
      <c r="EP2" s="54">
        <v>50556</v>
      </c>
      <c r="EQ2" s="54">
        <v>50586</v>
      </c>
      <c r="ER2" s="54">
        <v>50617</v>
      </c>
      <c r="ES2" s="54">
        <v>50648</v>
      </c>
      <c r="ET2" s="54">
        <v>50678</v>
      </c>
      <c r="EU2" s="54">
        <v>50709</v>
      </c>
      <c r="EV2" s="54">
        <v>50739</v>
      </c>
      <c r="EW2" s="54">
        <v>50770</v>
      </c>
      <c r="EX2" s="54">
        <v>50801</v>
      </c>
      <c r="EY2" s="54">
        <v>50829</v>
      </c>
      <c r="EZ2" s="54">
        <v>50860</v>
      </c>
      <c r="FA2" s="54">
        <v>50890</v>
      </c>
      <c r="FB2" s="54">
        <v>50921</v>
      </c>
      <c r="FC2" s="54">
        <v>50951</v>
      </c>
      <c r="FD2" s="54">
        <v>50982</v>
      </c>
      <c r="FE2" s="54">
        <v>51013</v>
      </c>
      <c r="FF2" s="54">
        <v>51043</v>
      </c>
      <c r="FG2" s="54">
        <v>51074</v>
      </c>
      <c r="FH2" s="54">
        <v>51104</v>
      </c>
      <c r="FI2" s="54">
        <v>51135</v>
      </c>
      <c r="FJ2" s="54">
        <v>51166</v>
      </c>
      <c r="FK2" s="54">
        <v>51195</v>
      </c>
      <c r="FL2" s="54">
        <v>51226</v>
      </c>
      <c r="FM2" s="54">
        <v>51256</v>
      </c>
      <c r="FN2" s="54">
        <v>51287</v>
      </c>
      <c r="FO2" s="54">
        <v>51317</v>
      </c>
      <c r="FP2" s="54">
        <v>51348</v>
      </c>
      <c r="FQ2" s="54">
        <v>51379</v>
      </c>
      <c r="FR2" s="54">
        <v>51409</v>
      </c>
      <c r="FS2" s="54">
        <v>51440</v>
      </c>
      <c r="FT2" s="54">
        <v>51470</v>
      </c>
      <c r="FU2" s="54">
        <v>51501</v>
      </c>
      <c r="FV2" s="54">
        <v>51532</v>
      </c>
      <c r="FW2" s="54">
        <v>51560</v>
      </c>
      <c r="FX2" s="54">
        <v>51591</v>
      </c>
      <c r="FY2" s="54">
        <v>51621</v>
      </c>
      <c r="FZ2" s="54">
        <v>51652</v>
      </c>
      <c r="GA2" s="54">
        <v>51682</v>
      </c>
      <c r="GB2" s="54">
        <v>51713</v>
      </c>
      <c r="GC2" s="54">
        <v>51744</v>
      </c>
      <c r="GD2" s="54">
        <v>51774</v>
      </c>
      <c r="GE2" s="54">
        <v>51805</v>
      </c>
      <c r="GF2" s="54">
        <v>51835</v>
      </c>
      <c r="GG2" s="54">
        <v>51866</v>
      </c>
      <c r="GH2" s="54">
        <v>51897</v>
      </c>
      <c r="GI2" s="54">
        <v>51925</v>
      </c>
      <c r="GJ2" s="54">
        <v>51956</v>
      </c>
      <c r="GK2" s="54">
        <v>51986</v>
      </c>
      <c r="GL2" s="54">
        <v>52017</v>
      </c>
      <c r="GM2" s="54">
        <v>52047</v>
      </c>
      <c r="GN2" s="54">
        <v>52078</v>
      </c>
      <c r="GO2" s="54">
        <v>52109</v>
      </c>
      <c r="GP2" s="54">
        <v>52139</v>
      </c>
      <c r="GQ2" s="54">
        <v>52170</v>
      </c>
      <c r="GR2" s="54">
        <v>52200</v>
      </c>
      <c r="GS2" s="54">
        <v>52231</v>
      </c>
      <c r="GT2" s="54">
        <v>52262</v>
      </c>
      <c r="GU2" s="54">
        <v>52290</v>
      </c>
      <c r="GV2" s="54">
        <v>52321</v>
      </c>
      <c r="GW2" s="54">
        <v>52351</v>
      </c>
      <c r="GX2" s="54">
        <v>52382</v>
      </c>
      <c r="GY2" s="54">
        <v>52412</v>
      </c>
      <c r="GZ2" s="54">
        <v>52443</v>
      </c>
      <c r="HA2" s="54">
        <v>52474</v>
      </c>
      <c r="HB2" s="54">
        <v>52504</v>
      </c>
      <c r="HC2" s="54">
        <v>52535</v>
      </c>
      <c r="HD2" s="54">
        <v>52565</v>
      </c>
      <c r="HE2" s="54">
        <v>52596</v>
      </c>
      <c r="HF2" s="54">
        <v>52627</v>
      </c>
      <c r="HG2" s="54">
        <v>52656</v>
      </c>
      <c r="HH2" s="54">
        <v>52687</v>
      </c>
      <c r="HI2" s="54">
        <v>52717</v>
      </c>
      <c r="HJ2" s="54">
        <v>52748</v>
      </c>
      <c r="HK2" s="54">
        <v>52778</v>
      </c>
      <c r="HL2" s="54">
        <v>52809</v>
      </c>
      <c r="HM2" s="54">
        <v>52840</v>
      </c>
      <c r="HN2" s="54">
        <v>52870</v>
      </c>
      <c r="HO2" s="54">
        <v>52901</v>
      </c>
      <c r="HP2" s="54">
        <v>52931</v>
      </c>
      <c r="HQ2" s="54">
        <v>52962</v>
      </c>
      <c r="HR2" s="54">
        <v>52993</v>
      </c>
      <c r="HS2" s="54">
        <v>53021</v>
      </c>
      <c r="HT2" s="54">
        <v>53052</v>
      </c>
      <c r="HU2" s="54">
        <v>53082</v>
      </c>
      <c r="HV2" s="54">
        <v>53113</v>
      </c>
      <c r="HW2" s="54">
        <v>53143</v>
      </c>
      <c r="HX2" s="54">
        <v>53174</v>
      </c>
      <c r="HY2" s="54">
        <v>53205</v>
      </c>
      <c r="HZ2" s="54">
        <v>53235</v>
      </c>
      <c r="IA2" s="54">
        <v>53266</v>
      </c>
      <c r="IB2" s="54">
        <v>53296</v>
      </c>
      <c r="IC2" s="54">
        <v>53327</v>
      </c>
      <c r="ID2" s="54">
        <v>53358</v>
      </c>
      <c r="IE2" s="54">
        <v>53386</v>
      </c>
      <c r="IF2" s="54">
        <v>53417</v>
      </c>
      <c r="IG2" s="54">
        <v>53447</v>
      </c>
      <c r="IH2" s="54">
        <v>53478</v>
      </c>
      <c r="II2" s="54">
        <v>53508</v>
      </c>
      <c r="IJ2" s="54">
        <v>53539</v>
      </c>
      <c r="IK2" s="54">
        <v>53570</v>
      </c>
      <c r="IL2" s="54">
        <v>53600</v>
      </c>
      <c r="IM2" s="54">
        <v>53631</v>
      </c>
      <c r="IN2" s="54">
        <v>53661</v>
      </c>
      <c r="IO2" s="54">
        <v>53692</v>
      </c>
      <c r="IP2" s="54">
        <v>53723</v>
      </c>
      <c r="IQ2" s="54">
        <v>53751</v>
      </c>
      <c r="IR2" s="54">
        <v>53782</v>
      </c>
      <c r="IS2" s="54">
        <v>53812</v>
      </c>
      <c r="IT2" s="54">
        <v>53843</v>
      </c>
      <c r="IU2" s="54">
        <v>53873</v>
      </c>
      <c r="IV2" s="54">
        <v>53904</v>
      </c>
      <c r="IW2" s="54">
        <v>53935</v>
      </c>
      <c r="IX2" s="54">
        <v>53965</v>
      </c>
      <c r="IY2" s="54">
        <v>53996</v>
      </c>
      <c r="IZ2" s="54">
        <v>54026</v>
      </c>
      <c r="JA2" s="54">
        <v>54057</v>
      </c>
      <c r="JB2" s="54">
        <v>54088</v>
      </c>
      <c r="JC2" s="54">
        <v>54117</v>
      </c>
      <c r="JD2" s="54">
        <v>54148</v>
      </c>
      <c r="JE2" s="54">
        <v>54178</v>
      </c>
      <c r="JF2" s="54">
        <v>54209</v>
      </c>
      <c r="JG2" s="54">
        <v>54239</v>
      </c>
      <c r="JH2" s="54">
        <v>54270</v>
      </c>
      <c r="JI2" s="54">
        <v>54301</v>
      </c>
      <c r="JJ2" s="54">
        <v>54331</v>
      </c>
      <c r="JK2" s="54">
        <v>54362</v>
      </c>
      <c r="JL2" s="54">
        <v>54392</v>
      </c>
      <c r="JM2" s="54">
        <v>54423</v>
      </c>
      <c r="JN2" s="54">
        <v>54454</v>
      </c>
      <c r="JO2" s="54">
        <v>54482</v>
      </c>
      <c r="JP2" s="54">
        <v>54513</v>
      </c>
      <c r="JQ2" s="54">
        <v>54543</v>
      </c>
      <c r="JR2" s="54">
        <v>54574</v>
      </c>
      <c r="JS2" s="54">
        <v>54604</v>
      </c>
      <c r="JT2" s="54">
        <v>54635</v>
      </c>
      <c r="JU2" s="54">
        <v>54666</v>
      </c>
      <c r="JV2" s="54">
        <v>54696</v>
      </c>
      <c r="JW2" s="54">
        <v>54727</v>
      </c>
      <c r="JX2" s="54">
        <v>54757</v>
      </c>
      <c r="JY2" s="54">
        <v>54788</v>
      </c>
      <c r="JZ2" s="54">
        <v>54819</v>
      </c>
      <c r="KA2" s="54">
        <v>54847</v>
      </c>
      <c r="KB2" s="54">
        <v>54878</v>
      </c>
      <c r="KC2" s="54">
        <v>54908</v>
      </c>
      <c r="KD2" s="54">
        <v>54939</v>
      </c>
      <c r="KE2" s="54">
        <v>54969</v>
      </c>
      <c r="KF2" s="54">
        <v>55000</v>
      </c>
      <c r="KG2" s="54">
        <v>55031</v>
      </c>
      <c r="KH2" s="54">
        <v>55061</v>
      </c>
      <c r="KI2" s="54">
        <v>55092</v>
      </c>
      <c r="KJ2" s="54">
        <v>55122</v>
      </c>
      <c r="KK2" s="54">
        <v>55153</v>
      </c>
      <c r="KL2" s="54">
        <v>55184</v>
      </c>
      <c r="KM2" s="54">
        <v>55212</v>
      </c>
      <c r="KN2" s="54">
        <v>55243</v>
      </c>
      <c r="KO2" s="54">
        <v>55273</v>
      </c>
      <c r="KP2" s="54">
        <v>55304</v>
      </c>
      <c r="KQ2" s="54">
        <v>55334</v>
      </c>
      <c r="KR2" s="54">
        <v>55365</v>
      </c>
      <c r="KS2" s="54">
        <v>55396</v>
      </c>
      <c r="KT2" s="54">
        <v>55426</v>
      </c>
      <c r="KU2" s="54">
        <v>55457</v>
      </c>
      <c r="KV2" s="54">
        <v>55487</v>
      </c>
      <c r="KW2" s="54">
        <v>55518</v>
      </c>
      <c r="KX2" s="54">
        <v>55549</v>
      </c>
      <c r="KY2" s="54">
        <v>55578</v>
      </c>
      <c r="KZ2" s="54">
        <v>55609</v>
      </c>
      <c r="LA2" s="54">
        <v>55639</v>
      </c>
      <c r="LB2" s="54">
        <v>55670</v>
      </c>
      <c r="LC2" s="54">
        <v>55700</v>
      </c>
      <c r="LD2" s="54">
        <v>55731</v>
      </c>
      <c r="LE2" s="54">
        <v>55762</v>
      </c>
      <c r="LF2" s="54">
        <v>55792</v>
      </c>
      <c r="LG2" s="54">
        <v>55823</v>
      </c>
      <c r="LH2" s="54">
        <v>55853</v>
      </c>
      <c r="LI2" s="54">
        <v>55884</v>
      </c>
      <c r="LJ2" s="54">
        <v>55915</v>
      </c>
      <c r="LK2" s="54">
        <v>55943</v>
      </c>
      <c r="LL2" s="54">
        <v>55974</v>
      </c>
      <c r="LM2" s="54">
        <v>56004</v>
      </c>
      <c r="LN2" s="54">
        <v>56035</v>
      </c>
      <c r="LO2" s="54">
        <v>56065</v>
      </c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</row>
    <row r="3" spans="1:387">
      <c r="A3" t="s">
        <v>30</v>
      </c>
      <c r="D3">
        <f>1+$B2/12*24</f>
        <v>1.1400000000000001</v>
      </c>
      <c r="E3">
        <f>1+$B2/12*23</f>
        <v>1.1341666666666668</v>
      </c>
      <c r="F3">
        <f>1+$B2/12*22</f>
        <v>1.1283333333333334</v>
      </c>
      <c r="G3">
        <f>1+$B2/12*21</f>
        <v>1.1225000000000001</v>
      </c>
      <c r="H3">
        <f>1+$B2/12*20</f>
        <v>1.1166666666666667</v>
      </c>
      <c r="I3">
        <f>1+$B2/12*19</f>
        <v>1.1108333333333333</v>
      </c>
      <c r="J3">
        <f>1+$B2/12*18</f>
        <v>1.105</v>
      </c>
      <c r="K3">
        <f>1+$B2/12*17</f>
        <v>1.0991666666666666</v>
      </c>
      <c r="L3">
        <f>1+$B2/12*16</f>
        <v>1.0933333333333333</v>
      </c>
      <c r="M3">
        <f>1+$B2/12*15</f>
        <v>1.0874999999999999</v>
      </c>
      <c r="N3">
        <f>1+$B2/12*14</f>
        <v>1.0816666666666666</v>
      </c>
      <c r="O3">
        <f>1+$B2/12*13</f>
        <v>1.0758333333333334</v>
      </c>
      <c r="P3">
        <f>1+$B2/12*12</f>
        <v>1.07</v>
      </c>
      <c r="Q3">
        <f>1+$B2/12*11</f>
        <v>1.0641666666666667</v>
      </c>
      <c r="R3">
        <f>1+$B2/12*10</f>
        <v>1.0583333333333333</v>
      </c>
      <c r="S3">
        <f>1+$B2/12*9</f>
        <v>1.0525</v>
      </c>
      <c r="T3">
        <f>1+$B2/12*8</f>
        <v>1.0466666666666666</v>
      </c>
      <c r="U3">
        <f>1+$B2/12*7</f>
        <v>1.0408333333333333</v>
      </c>
      <c r="V3">
        <f>1+$B2/12*6</f>
        <v>1.0349999999999999</v>
      </c>
      <c r="W3">
        <f>1+$B2/12*5</f>
        <v>1.0291666666666666</v>
      </c>
      <c r="X3">
        <f>1+$B2/12*4</f>
        <v>1.0233333333333334</v>
      </c>
      <c r="Y3">
        <f>1+$B2/12*3</f>
        <v>1.0175000000000001</v>
      </c>
      <c r="Z3">
        <f>1+$B2/12*2</f>
        <v>1.0116666666666667</v>
      </c>
      <c r="AA3">
        <f>1+$B2/12*1</f>
        <v>1.0058333333333334</v>
      </c>
      <c r="AB3">
        <v>1</v>
      </c>
      <c r="AC3">
        <f>AB3*(1-$B2/12)</f>
        <v>0.99416666666666664</v>
      </c>
      <c r="AD3">
        <f t="shared" ref="AD3:CO3" si="0">AC3*(1-$B2/12)</f>
        <v>0.98836736111111101</v>
      </c>
      <c r="AE3">
        <f t="shared" si="0"/>
        <v>0.98260188483796285</v>
      </c>
      <c r="AF3">
        <f t="shared" si="0"/>
        <v>0.97687004050974136</v>
      </c>
      <c r="AG3">
        <f t="shared" si="0"/>
        <v>0.97117163194010114</v>
      </c>
      <c r="AH3">
        <f t="shared" si="0"/>
        <v>0.96550646408711716</v>
      </c>
      <c r="AI3">
        <f t="shared" si="0"/>
        <v>0.9598743430466089</v>
      </c>
      <c r="AJ3">
        <f t="shared" si="0"/>
        <v>0.95427507604550366</v>
      </c>
      <c r="AK3">
        <f t="shared" si="0"/>
        <v>0.94870847143523818</v>
      </c>
      <c r="AL3">
        <f t="shared" si="0"/>
        <v>0.94317433868519929</v>
      </c>
      <c r="AM3">
        <f t="shared" si="0"/>
        <v>0.93767248837620232</v>
      </c>
      <c r="AN3">
        <f t="shared" si="0"/>
        <v>0.93220273219400773</v>
      </c>
      <c r="AO3">
        <f t="shared" si="0"/>
        <v>0.92676488292287595</v>
      </c>
      <c r="AP3">
        <f t="shared" si="0"/>
        <v>0.92135875443915916</v>
      </c>
      <c r="AQ3">
        <f t="shared" si="0"/>
        <v>0.91598416170493069</v>
      </c>
      <c r="AR3">
        <f t="shared" si="0"/>
        <v>0.91064092076165193</v>
      </c>
      <c r="AS3">
        <f t="shared" si="0"/>
        <v>0.90532884872387565</v>
      </c>
      <c r="AT3">
        <f t="shared" si="0"/>
        <v>0.90004776377298634</v>
      </c>
      <c r="AU3">
        <f t="shared" si="0"/>
        <v>0.89479748515097723</v>
      </c>
      <c r="AV3">
        <f t="shared" si="0"/>
        <v>0.8895778331542632</v>
      </c>
      <c r="AW3">
        <f t="shared" si="0"/>
        <v>0.88438862912753002</v>
      </c>
      <c r="AX3">
        <f t="shared" si="0"/>
        <v>0.87922969545761942</v>
      </c>
      <c r="AY3">
        <f t="shared" si="0"/>
        <v>0.87410085556744999</v>
      </c>
      <c r="AZ3">
        <f t="shared" si="0"/>
        <v>0.86900193390997316</v>
      </c>
      <c r="BA3">
        <f t="shared" si="0"/>
        <v>0.86393275596216501</v>
      </c>
      <c r="BB3">
        <f t="shared" si="0"/>
        <v>0.85889314821905238</v>
      </c>
      <c r="BC3">
        <f t="shared" si="0"/>
        <v>0.85388293818777461</v>
      </c>
      <c r="BD3">
        <f t="shared" si="0"/>
        <v>0.84890195438167926</v>
      </c>
      <c r="BE3">
        <f t="shared" si="0"/>
        <v>0.84395002631445282</v>
      </c>
      <c r="BF3">
        <f t="shared" si="0"/>
        <v>0.83902698449428514</v>
      </c>
      <c r="BG3">
        <f t="shared" si="0"/>
        <v>0.83413266041806844</v>
      </c>
      <c r="BH3">
        <f t="shared" si="0"/>
        <v>0.82926688656562964</v>
      </c>
      <c r="BI3">
        <f t="shared" si="0"/>
        <v>0.82442949639399676</v>
      </c>
      <c r="BJ3">
        <f t="shared" si="0"/>
        <v>0.8196203243316984</v>
      </c>
      <c r="BK3">
        <f t="shared" si="0"/>
        <v>0.81483920577309676</v>
      </c>
      <c r="BL3">
        <f t="shared" si="0"/>
        <v>0.81008597707275365</v>
      </c>
      <c r="BM3">
        <f t="shared" si="0"/>
        <v>0.80536047553982926</v>
      </c>
      <c r="BN3">
        <f t="shared" si="0"/>
        <v>0.80066253943251353</v>
      </c>
      <c r="BO3">
        <f t="shared" si="0"/>
        <v>0.79599200795249048</v>
      </c>
      <c r="BP3">
        <f t="shared" si="0"/>
        <v>0.79134872123943423</v>
      </c>
      <c r="BQ3">
        <f t="shared" si="0"/>
        <v>0.78673252036553754</v>
      </c>
      <c r="BR3">
        <f t="shared" si="0"/>
        <v>0.7821432473300719</v>
      </c>
      <c r="BS3">
        <f t="shared" si="0"/>
        <v>0.77758074505397978</v>
      </c>
      <c r="BT3">
        <f t="shared" si="0"/>
        <v>0.77304485737449824</v>
      </c>
      <c r="BU3">
        <f t="shared" si="0"/>
        <v>0.76853542903981364</v>
      </c>
      <c r="BV3">
        <f t="shared" si="0"/>
        <v>0.76405230570374805</v>
      </c>
      <c r="BW3">
        <f t="shared" si="0"/>
        <v>0.75959533392047618</v>
      </c>
      <c r="BX3">
        <f t="shared" si="0"/>
        <v>0.75516436113927343</v>
      </c>
      <c r="BY3">
        <f t="shared" si="0"/>
        <v>0.75075923569929437</v>
      </c>
      <c r="BZ3">
        <f t="shared" si="0"/>
        <v>0.74637980682438176</v>
      </c>
      <c r="CA3">
        <f t="shared" si="0"/>
        <v>0.74202592461790617</v>
      </c>
      <c r="CB3">
        <f t="shared" si="0"/>
        <v>0.73769744005763505</v>
      </c>
      <c r="CC3">
        <f t="shared" si="0"/>
        <v>0.73339420499063213</v>
      </c>
      <c r="CD3">
        <f t="shared" si="0"/>
        <v>0.72911607212818674</v>
      </c>
      <c r="CE3">
        <f t="shared" si="0"/>
        <v>0.72486289504077228</v>
      </c>
      <c r="CF3">
        <f t="shared" si="0"/>
        <v>0.72063452815303441</v>
      </c>
      <c r="CG3">
        <f t="shared" si="0"/>
        <v>0.71643082673880831</v>
      </c>
      <c r="CH3">
        <f t="shared" si="0"/>
        <v>0.71225164691616527</v>
      </c>
      <c r="CI3">
        <f t="shared" si="0"/>
        <v>0.70809684564248765</v>
      </c>
      <c r="CJ3">
        <f t="shared" si="0"/>
        <v>0.70396628070957312</v>
      </c>
      <c r="CK3">
        <f t="shared" si="0"/>
        <v>0.69985981073876724</v>
      </c>
      <c r="CL3">
        <f t="shared" si="0"/>
        <v>0.69577729517612441</v>
      </c>
      <c r="CM3">
        <f t="shared" si="0"/>
        <v>0.69171859428759697</v>
      </c>
      <c r="CN3">
        <f t="shared" si="0"/>
        <v>0.68768356915425266</v>
      </c>
      <c r="CO3">
        <f t="shared" si="0"/>
        <v>0.68367208166751947</v>
      </c>
      <c r="CP3">
        <f t="shared" ref="CP3:FA3" si="1">CO3*(1-$B2/12)</f>
        <v>0.67968399452445893</v>
      </c>
      <c r="CQ3">
        <f t="shared" si="1"/>
        <v>0.67571917122306624</v>
      </c>
      <c r="CR3">
        <f t="shared" si="1"/>
        <v>0.6717774760575983</v>
      </c>
      <c r="CS3">
        <f t="shared" si="1"/>
        <v>0.66785877411392891</v>
      </c>
      <c r="CT3">
        <f t="shared" si="1"/>
        <v>0.663962931264931</v>
      </c>
      <c r="CU3">
        <f t="shared" si="1"/>
        <v>0.66008981416588552</v>
      </c>
      <c r="CV3">
        <f t="shared" si="1"/>
        <v>0.65623929024991789</v>
      </c>
      <c r="CW3">
        <f t="shared" si="1"/>
        <v>0.65241122772346005</v>
      </c>
      <c r="CX3">
        <f t="shared" si="1"/>
        <v>0.64860549556173985</v>
      </c>
      <c r="CY3">
        <f t="shared" si="1"/>
        <v>0.64482196350429632</v>
      </c>
      <c r="CZ3">
        <f t="shared" si="1"/>
        <v>0.64106050205052123</v>
      </c>
      <c r="DA3">
        <f t="shared" si="1"/>
        <v>0.6373209824552265</v>
      </c>
      <c r="DB3">
        <f t="shared" si="1"/>
        <v>0.63360327672423766</v>
      </c>
      <c r="DC3">
        <f t="shared" si="1"/>
        <v>0.62990725761001298</v>
      </c>
      <c r="DD3">
        <f t="shared" si="1"/>
        <v>0.62623279860728787</v>
      </c>
      <c r="DE3">
        <f t="shared" si="1"/>
        <v>0.62257977394874531</v>
      </c>
      <c r="DF3">
        <f t="shared" si="1"/>
        <v>0.61894805860071089</v>
      </c>
      <c r="DG3">
        <f t="shared" si="1"/>
        <v>0.61533752825887345</v>
      </c>
      <c r="DH3">
        <f t="shared" si="1"/>
        <v>0.61174805934402998</v>
      </c>
      <c r="DI3">
        <f t="shared" si="1"/>
        <v>0.60817952899785643</v>
      </c>
      <c r="DJ3">
        <f t="shared" si="1"/>
        <v>0.60463181507870223</v>
      </c>
      <c r="DK3">
        <f t="shared" si="1"/>
        <v>0.60110479615740975</v>
      </c>
      <c r="DL3">
        <f t="shared" si="1"/>
        <v>0.59759835151315821</v>
      </c>
      <c r="DM3">
        <f t="shared" si="1"/>
        <v>0.59411236112933141</v>
      </c>
      <c r="DN3">
        <f t="shared" si="1"/>
        <v>0.59064670568941025</v>
      </c>
      <c r="DO3">
        <f t="shared" si="1"/>
        <v>0.58720126657288862</v>
      </c>
      <c r="DP3">
        <f t="shared" si="1"/>
        <v>0.58377592585121341</v>
      </c>
      <c r="DQ3">
        <f t="shared" si="1"/>
        <v>0.58037056628374795</v>
      </c>
      <c r="DR3">
        <f t="shared" si="1"/>
        <v>0.57698507131375942</v>
      </c>
      <c r="DS3">
        <f t="shared" si="1"/>
        <v>0.57361932506442914</v>
      </c>
      <c r="DT3">
        <f t="shared" si="1"/>
        <v>0.57027321233488659</v>
      </c>
      <c r="DU3">
        <f t="shared" si="1"/>
        <v>0.56694661859626638</v>
      </c>
      <c r="DV3">
        <f t="shared" si="1"/>
        <v>0.56363942998778815</v>
      </c>
      <c r="DW3">
        <f t="shared" si="1"/>
        <v>0.56035153331285936</v>
      </c>
      <c r="DX3">
        <f t="shared" si="1"/>
        <v>0.55708281603520104</v>
      </c>
      <c r="DY3">
        <f t="shared" si="1"/>
        <v>0.55383316627499568</v>
      </c>
      <c r="DZ3">
        <f t="shared" si="1"/>
        <v>0.55060247280505814</v>
      </c>
      <c r="EA3">
        <f t="shared" si="1"/>
        <v>0.54739062504702862</v>
      </c>
      <c r="EB3">
        <f t="shared" si="1"/>
        <v>0.54419751306758757</v>
      </c>
      <c r="EC3">
        <f t="shared" si="1"/>
        <v>0.54102302757469334</v>
      </c>
      <c r="ED3">
        <f t="shared" si="1"/>
        <v>0.53786705991384098</v>
      </c>
      <c r="EE3">
        <f t="shared" si="1"/>
        <v>0.53472950206434355</v>
      </c>
      <c r="EF3">
        <f t="shared" si="1"/>
        <v>0.53161024663563483</v>
      </c>
      <c r="EG3">
        <f t="shared" si="1"/>
        <v>0.52850918686359361</v>
      </c>
      <c r="EH3">
        <f t="shared" si="1"/>
        <v>0.52542621660688926</v>
      </c>
      <c r="EI3">
        <f t="shared" si="1"/>
        <v>0.52236123034334903</v>
      </c>
      <c r="EJ3">
        <f t="shared" si="1"/>
        <v>0.51931412316634618</v>
      </c>
      <c r="EK3">
        <f t="shared" si="1"/>
        <v>0.51628479078120915</v>
      </c>
      <c r="EL3">
        <f t="shared" si="1"/>
        <v>0.51327312950165205</v>
      </c>
      <c r="EM3">
        <f t="shared" si="1"/>
        <v>0.51027903624622573</v>
      </c>
      <c r="EN3">
        <f t="shared" si="1"/>
        <v>0.50730240853478936</v>
      </c>
      <c r="EO3">
        <f t="shared" si="1"/>
        <v>0.50434314448500306</v>
      </c>
      <c r="EP3">
        <f t="shared" si="1"/>
        <v>0.50140114280884052</v>
      </c>
      <c r="EQ3">
        <f t="shared" si="1"/>
        <v>0.49847630280912225</v>
      </c>
      <c r="ER3">
        <f t="shared" si="1"/>
        <v>0.49556852437606902</v>
      </c>
      <c r="ES3">
        <f t="shared" si="1"/>
        <v>0.49267770798387528</v>
      </c>
      <c r="ET3">
        <f t="shared" si="1"/>
        <v>0.48980375468730264</v>
      </c>
      <c r="EU3">
        <f t="shared" si="1"/>
        <v>0.48694656611829334</v>
      </c>
      <c r="EV3">
        <f t="shared" si="1"/>
        <v>0.4841060444826033</v>
      </c>
      <c r="EW3">
        <f t="shared" si="1"/>
        <v>0.48128209255645477</v>
      </c>
      <c r="EX3">
        <f t="shared" si="1"/>
        <v>0.47847461368320876</v>
      </c>
      <c r="EY3">
        <f t="shared" si="1"/>
        <v>0.47568351177005669</v>
      </c>
      <c r="EZ3">
        <f t="shared" si="1"/>
        <v>0.47290869128473134</v>
      </c>
      <c r="FA3">
        <f t="shared" si="1"/>
        <v>0.47015005725223707</v>
      </c>
      <c r="FB3">
        <f t="shared" ref="FB3:HM3" si="2">FA3*(1-$B2/12)</f>
        <v>0.46740751525159902</v>
      </c>
      <c r="FC3">
        <f t="shared" si="2"/>
        <v>0.46468097141263132</v>
      </c>
      <c r="FD3">
        <f t="shared" si="2"/>
        <v>0.46197033241272428</v>
      </c>
      <c r="FE3">
        <f t="shared" si="2"/>
        <v>0.45927550547365004</v>
      </c>
      <c r="FF3">
        <f t="shared" si="2"/>
        <v>0.45659639835838706</v>
      </c>
      <c r="FG3">
        <f t="shared" si="2"/>
        <v>0.45393291936796309</v>
      </c>
      <c r="FH3">
        <f t="shared" si="2"/>
        <v>0.45128497733831663</v>
      </c>
      <c r="FI3">
        <f t="shared" si="2"/>
        <v>0.44865248163717641</v>
      </c>
      <c r="FJ3">
        <f t="shared" si="2"/>
        <v>0.44603534216095952</v>
      </c>
      <c r="FK3">
        <f t="shared" si="2"/>
        <v>0.44343346933168726</v>
      </c>
      <c r="FL3">
        <f t="shared" si="2"/>
        <v>0.44084677409391909</v>
      </c>
      <c r="FM3">
        <f t="shared" si="2"/>
        <v>0.43827516791170457</v>
      </c>
      <c r="FN3">
        <f t="shared" si="2"/>
        <v>0.43571856276555293</v>
      </c>
      <c r="FO3">
        <f t="shared" si="2"/>
        <v>0.43317687114942055</v>
      </c>
      <c r="FP3">
        <f t="shared" si="2"/>
        <v>0.43065000606771559</v>
      </c>
      <c r="FQ3">
        <f t="shared" si="2"/>
        <v>0.42813788103232059</v>
      </c>
      <c r="FR3">
        <f t="shared" si="2"/>
        <v>0.42564041005963205</v>
      </c>
      <c r="FS3">
        <f t="shared" si="2"/>
        <v>0.42315750766761751</v>
      </c>
      <c r="FT3">
        <f t="shared" si="2"/>
        <v>0.42068908887288975</v>
      </c>
      <c r="FU3">
        <f t="shared" si="2"/>
        <v>0.4182350691877979</v>
      </c>
      <c r="FV3">
        <f t="shared" si="2"/>
        <v>0.41579536461753575</v>
      </c>
      <c r="FW3">
        <f t="shared" si="2"/>
        <v>0.41336989165726679</v>
      </c>
      <c r="FX3">
        <f t="shared" si="2"/>
        <v>0.41095856728926605</v>
      </c>
      <c r="FY3">
        <f t="shared" si="2"/>
        <v>0.40856130898007864</v>
      </c>
      <c r="FZ3">
        <f t="shared" si="2"/>
        <v>0.40617803467769487</v>
      </c>
      <c r="GA3">
        <f t="shared" si="2"/>
        <v>0.40380866280874161</v>
      </c>
      <c r="GB3">
        <f t="shared" si="2"/>
        <v>0.40145311227569064</v>
      </c>
      <c r="GC3">
        <f t="shared" si="2"/>
        <v>0.39911130245408244</v>
      </c>
      <c r="GD3">
        <f t="shared" si="2"/>
        <v>0.39678315318976692</v>
      </c>
      <c r="GE3">
        <f t="shared" si="2"/>
        <v>0.39446858479615993</v>
      </c>
      <c r="GF3">
        <f t="shared" si="2"/>
        <v>0.39216751805151567</v>
      </c>
      <c r="GG3">
        <f t="shared" si="2"/>
        <v>0.38987987419621517</v>
      </c>
      <c r="GH3">
        <f t="shared" si="2"/>
        <v>0.38760557493007058</v>
      </c>
      <c r="GI3">
        <f t="shared" si="2"/>
        <v>0.38534454240964516</v>
      </c>
      <c r="GJ3">
        <f t="shared" si="2"/>
        <v>0.38309669924558887</v>
      </c>
      <c r="GK3">
        <f t="shared" si="2"/>
        <v>0.3808619684999896</v>
      </c>
      <c r="GL3">
        <f t="shared" si="2"/>
        <v>0.37864027368373965</v>
      </c>
      <c r="GM3">
        <f t="shared" si="2"/>
        <v>0.37643153875391783</v>
      </c>
      <c r="GN3">
        <f t="shared" si="2"/>
        <v>0.37423568811118663</v>
      </c>
      <c r="GO3">
        <f t="shared" si="2"/>
        <v>0.37205264659720472</v>
      </c>
      <c r="GP3">
        <f t="shared" si="2"/>
        <v>0.36988233949205435</v>
      </c>
      <c r="GQ3">
        <f t="shared" si="2"/>
        <v>0.36772469251168399</v>
      </c>
      <c r="GR3">
        <f t="shared" si="2"/>
        <v>0.36557963180536585</v>
      </c>
      <c r="GS3">
        <f t="shared" si="2"/>
        <v>0.36344708395316788</v>
      </c>
      <c r="GT3">
        <f t="shared" si="2"/>
        <v>0.36132697596344104</v>
      </c>
      <c r="GU3">
        <f t="shared" si="2"/>
        <v>0.35921923527032096</v>
      </c>
      <c r="GV3">
        <f t="shared" si="2"/>
        <v>0.35712378973124409</v>
      </c>
      <c r="GW3">
        <f t="shared" si="2"/>
        <v>0.3550405676244785</v>
      </c>
      <c r="GX3">
        <f t="shared" si="2"/>
        <v>0.35296949764666902</v>
      </c>
      <c r="GY3">
        <f t="shared" si="2"/>
        <v>0.35091050891039677</v>
      </c>
      <c r="GZ3">
        <f t="shared" si="2"/>
        <v>0.34886353094175276</v>
      </c>
      <c r="HA3">
        <f t="shared" si="2"/>
        <v>0.34682849367792584</v>
      </c>
      <c r="HB3">
        <f t="shared" si="2"/>
        <v>0.34480532746480458</v>
      </c>
      <c r="HC3">
        <f t="shared" si="2"/>
        <v>0.3427939630545932</v>
      </c>
      <c r="HD3">
        <f t="shared" si="2"/>
        <v>0.34079433160344141</v>
      </c>
      <c r="HE3">
        <f t="shared" si="2"/>
        <v>0.33880636466908798</v>
      </c>
      <c r="HF3">
        <f t="shared" si="2"/>
        <v>0.33682999420851828</v>
      </c>
      <c r="HG3">
        <f t="shared" si="2"/>
        <v>0.33486515257563526</v>
      </c>
      <c r="HH3">
        <f t="shared" si="2"/>
        <v>0.33291177251894405</v>
      </c>
      <c r="HI3">
        <f t="shared" si="2"/>
        <v>0.33096978717925019</v>
      </c>
      <c r="HJ3">
        <f t="shared" si="2"/>
        <v>0.32903913008737123</v>
      </c>
      <c r="HK3">
        <f t="shared" si="2"/>
        <v>0.32711973516186155</v>
      </c>
      <c r="HL3">
        <f t="shared" si="2"/>
        <v>0.32521153670675068</v>
      </c>
      <c r="HM3">
        <f t="shared" si="2"/>
        <v>0.32331446940929465</v>
      </c>
      <c r="HN3">
        <f t="shared" ref="HN3:JY3" si="3">HM3*(1-$B2/12)</f>
        <v>0.32142846833774041</v>
      </c>
      <c r="HO3">
        <f t="shared" si="3"/>
        <v>0.31955346893910358</v>
      </c>
      <c r="HP3">
        <f t="shared" si="3"/>
        <v>0.3176894070369588</v>
      </c>
      <c r="HQ3">
        <f t="shared" si="3"/>
        <v>0.31583621882924318</v>
      </c>
      <c r="HR3">
        <f t="shared" si="3"/>
        <v>0.31399384088607257</v>
      </c>
      <c r="HS3">
        <f t="shared" si="3"/>
        <v>0.31216221014757045</v>
      </c>
      <c r="HT3">
        <f t="shared" si="3"/>
        <v>0.31034126392170963</v>
      </c>
      <c r="HU3">
        <f t="shared" si="3"/>
        <v>0.30853093988216634</v>
      </c>
      <c r="HV3">
        <f t="shared" si="3"/>
        <v>0.30673117606618705</v>
      </c>
      <c r="HW3">
        <f t="shared" si="3"/>
        <v>0.30494191087246764</v>
      </c>
      <c r="HX3">
        <f t="shared" si="3"/>
        <v>0.30316308305904488</v>
      </c>
      <c r="HY3">
        <f t="shared" si="3"/>
        <v>0.30139463174120046</v>
      </c>
      <c r="HZ3">
        <f t="shared" si="3"/>
        <v>0.29963649638937678</v>
      </c>
      <c r="IA3">
        <f t="shared" si="3"/>
        <v>0.29788861682710543</v>
      </c>
      <c r="IB3">
        <f t="shared" si="3"/>
        <v>0.29615093322894731</v>
      </c>
      <c r="IC3">
        <f t="shared" si="3"/>
        <v>0.2944233861184451</v>
      </c>
      <c r="ID3">
        <f t="shared" si="3"/>
        <v>0.2927059163660875</v>
      </c>
      <c r="IE3">
        <f t="shared" si="3"/>
        <v>0.29099846518728534</v>
      </c>
      <c r="IF3">
        <f t="shared" si="3"/>
        <v>0.28930097414035949</v>
      </c>
      <c r="IG3">
        <f t="shared" si="3"/>
        <v>0.28761338512454071</v>
      </c>
      <c r="IH3">
        <f t="shared" si="3"/>
        <v>0.28593564037798086</v>
      </c>
      <c r="II3">
        <f t="shared" si="3"/>
        <v>0.28426768247577594</v>
      </c>
      <c r="IJ3">
        <f t="shared" si="3"/>
        <v>0.28260945432800055</v>
      </c>
      <c r="IK3">
        <f t="shared" si="3"/>
        <v>0.28096089917775385</v>
      </c>
      <c r="IL3">
        <f t="shared" si="3"/>
        <v>0.27932196059921693</v>
      </c>
      <c r="IM3">
        <f t="shared" si="3"/>
        <v>0.27769258249572149</v>
      </c>
      <c r="IN3">
        <f t="shared" si="3"/>
        <v>0.27607270909782977</v>
      </c>
      <c r="IO3">
        <f t="shared" si="3"/>
        <v>0.27446228496142577</v>
      </c>
      <c r="IP3">
        <f t="shared" si="3"/>
        <v>0.27286125496581742</v>
      </c>
      <c r="IQ3">
        <f t="shared" si="3"/>
        <v>0.27126956431185018</v>
      </c>
      <c r="IR3">
        <f t="shared" si="3"/>
        <v>0.26968715852003106</v>
      </c>
      <c r="IS3">
        <f t="shared" si="3"/>
        <v>0.26811398342866422</v>
      </c>
      <c r="IT3">
        <f t="shared" si="3"/>
        <v>0.26654998519199702</v>
      </c>
      <c r="IU3">
        <f t="shared" si="3"/>
        <v>0.26499511027837702</v>
      </c>
      <c r="IV3">
        <f t="shared" si="3"/>
        <v>0.26344930546841983</v>
      </c>
      <c r="IW3">
        <f t="shared" si="3"/>
        <v>0.26191251785318737</v>
      </c>
      <c r="IX3">
        <f t="shared" si="3"/>
        <v>0.26038469483237708</v>
      </c>
      <c r="IY3">
        <f t="shared" si="3"/>
        <v>0.25886578411252154</v>
      </c>
      <c r="IZ3">
        <f t="shared" si="3"/>
        <v>0.25735573370519849</v>
      </c>
      <c r="JA3">
        <f t="shared" si="3"/>
        <v>0.2558544919252515</v>
      </c>
      <c r="JB3">
        <f t="shared" si="3"/>
        <v>0.25436200738902087</v>
      </c>
      <c r="JC3">
        <f t="shared" si="3"/>
        <v>0.25287822901258489</v>
      </c>
      <c r="JD3">
        <f t="shared" si="3"/>
        <v>0.25140310601001148</v>
      </c>
      <c r="JE3">
        <f t="shared" si="3"/>
        <v>0.24993658789161974</v>
      </c>
      <c r="JF3">
        <f t="shared" si="3"/>
        <v>0.24847862446225194</v>
      </c>
      <c r="JG3">
        <f t="shared" si="3"/>
        <v>0.24702916581955547</v>
      </c>
      <c r="JH3">
        <f t="shared" si="3"/>
        <v>0.24558816235227474</v>
      </c>
      <c r="JI3">
        <f t="shared" si="3"/>
        <v>0.24415556473855313</v>
      </c>
      <c r="JJ3">
        <f t="shared" si="3"/>
        <v>0.2427313239442449</v>
      </c>
      <c r="JK3">
        <f t="shared" si="3"/>
        <v>0.2413153912212368</v>
      </c>
      <c r="JL3">
        <f t="shared" si="3"/>
        <v>0.23990771810577957</v>
      </c>
      <c r="JM3">
        <f t="shared" si="3"/>
        <v>0.23850825641682918</v>
      </c>
      <c r="JN3">
        <f t="shared" si="3"/>
        <v>0.23711695825439769</v>
      </c>
      <c r="JO3">
        <f t="shared" si="3"/>
        <v>0.2357337759979137</v>
      </c>
      <c r="JP3">
        <f t="shared" si="3"/>
        <v>0.23435866230459254</v>
      </c>
      <c r="JQ3">
        <f t="shared" si="3"/>
        <v>0.23299157010781574</v>
      </c>
      <c r="JR3">
        <f t="shared" si="3"/>
        <v>0.23163245261552015</v>
      </c>
      <c r="JS3">
        <f t="shared" si="3"/>
        <v>0.23028126330859627</v>
      </c>
      <c r="JT3">
        <f t="shared" si="3"/>
        <v>0.22893795593929611</v>
      </c>
      <c r="JU3">
        <f t="shared" si="3"/>
        <v>0.22760248452965021</v>
      </c>
      <c r="JV3">
        <f t="shared" si="3"/>
        <v>0.22627480336989392</v>
      </c>
      <c r="JW3">
        <f t="shared" si="3"/>
        <v>0.22495486701690287</v>
      </c>
      <c r="JX3">
        <f t="shared" si="3"/>
        <v>0.22364263029263759</v>
      </c>
      <c r="JY3">
        <f t="shared" si="3"/>
        <v>0.22233804828259721</v>
      </c>
      <c r="JZ3">
        <f t="shared" ref="JZ3:LO3" si="4">JY3*(1-$B2/12)</f>
        <v>0.22104107633428205</v>
      </c>
      <c r="KA3">
        <f t="shared" si="4"/>
        <v>0.2197516700556654</v>
      </c>
      <c r="KB3">
        <f t="shared" si="4"/>
        <v>0.218469785313674</v>
      </c>
      <c r="KC3">
        <f t="shared" si="4"/>
        <v>0.21719537823267757</v>
      </c>
      <c r="KD3">
        <f t="shared" si="4"/>
        <v>0.21592840519298695</v>
      </c>
      <c r="KE3">
        <f t="shared" si="4"/>
        <v>0.2146688228293612</v>
      </c>
      <c r="KF3">
        <f t="shared" si="4"/>
        <v>0.21341658802952326</v>
      </c>
      <c r="KG3">
        <f t="shared" si="4"/>
        <v>0.21217165793268436</v>
      </c>
      <c r="KH3">
        <f t="shared" si="4"/>
        <v>0.21093398992807702</v>
      </c>
      <c r="KI3">
        <f t="shared" si="4"/>
        <v>0.20970354165349656</v>
      </c>
      <c r="KJ3">
        <f t="shared" si="4"/>
        <v>0.20848027099385116</v>
      </c>
      <c r="KK3">
        <f t="shared" si="4"/>
        <v>0.20726413607972036</v>
      </c>
      <c r="KL3">
        <f t="shared" si="4"/>
        <v>0.20605509528592197</v>
      </c>
      <c r="KM3">
        <f t="shared" si="4"/>
        <v>0.20485310723008743</v>
      </c>
      <c r="KN3">
        <f t="shared" si="4"/>
        <v>0.20365813077124525</v>
      </c>
      <c r="KO3">
        <f t="shared" si="4"/>
        <v>0.20247012500841299</v>
      </c>
      <c r="KP3">
        <f t="shared" si="4"/>
        <v>0.20128904927919725</v>
      </c>
      <c r="KQ3">
        <f t="shared" si="4"/>
        <v>0.20011486315840193</v>
      </c>
      <c r="KR3">
        <f t="shared" si="4"/>
        <v>0.1989475264566446</v>
      </c>
      <c r="KS3">
        <f t="shared" si="4"/>
        <v>0.19778699921898082</v>
      </c>
      <c r="KT3">
        <f t="shared" si="4"/>
        <v>0.19663324172353677</v>
      </c>
      <c r="KU3">
        <f t="shared" si="4"/>
        <v>0.19548621448014947</v>
      </c>
      <c r="KV3">
        <f t="shared" si="4"/>
        <v>0.19434587822901525</v>
      </c>
      <c r="KW3">
        <f t="shared" si="4"/>
        <v>0.19321219393934599</v>
      </c>
      <c r="KX3">
        <f t="shared" si="4"/>
        <v>0.19208512280803314</v>
      </c>
      <c r="KY3">
        <f t="shared" si="4"/>
        <v>0.19096462625831961</v>
      </c>
      <c r="KZ3">
        <f t="shared" si="4"/>
        <v>0.18985066593847941</v>
      </c>
      <c r="LA3">
        <f t="shared" si="4"/>
        <v>0.18874320372050493</v>
      </c>
      <c r="LB3">
        <f t="shared" si="4"/>
        <v>0.18764220169880197</v>
      </c>
      <c r="LC3">
        <f t="shared" si="4"/>
        <v>0.18654762218889229</v>
      </c>
      <c r="LD3">
        <f t="shared" si="4"/>
        <v>0.18545942772612375</v>
      </c>
      <c r="LE3">
        <f t="shared" si="4"/>
        <v>0.18437758106438804</v>
      </c>
      <c r="LF3">
        <f t="shared" si="4"/>
        <v>0.18330204517484577</v>
      </c>
      <c r="LG3">
        <f t="shared" si="4"/>
        <v>0.18223278324465916</v>
      </c>
      <c r="LH3">
        <f t="shared" si="4"/>
        <v>0.18116975867573198</v>
      </c>
      <c r="LI3">
        <f t="shared" si="4"/>
        <v>0.18011293508345688</v>
      </c>
      <c r="LJ3">
        <f t="shared" si="4"/>
        <v>0.17906227629547006</v>
      </c>
      <c r="LK3">
        <f t="shared" si="4"/>
        <v>0.17801774635041315</v>
      </c>
      <c r="LL3">
        <f t="shared" si="4"/>
        <v>0.1769793094967024</v>
      </c>
      <c r="LM3">
        <f t="shared" si="4"/>
        <v>0.17594693019130497</v>
      </c>
      <c r="LN3">
        <f t="shared" si="4"/>
        <v>0.17492057309852235</v>
      </c>
      <c r="LO3">
        <f t="shared" si="4"/>
        <v>0.17390020308878096</v>
      </c>
    </row>
    <row r="5" spans="1:387">
      <c r="A5" t="s">
        <v>31</v>
      </c>
      <c r="C5" s="60">
        <f>SUM(D5:LO5)</f>
        <v>461173525.28239864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-28560</v>
      </c>
      <c r="P5">
        <v>-29512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2276209.3065077257</v>
      </c>
      <c r="AC5">
        <v>2089407.592652068</v>
      </c>
      <c r="AD5">
        <v>1937098.8967819887</v>
      </c>
      <c r="AE5">
        <v>1497812.0183709641</v>
      </c>
      <c r="AF5">
        <v>1284735.2670266591</v>
      </c>
      <c r="AG5">
        <v>835258.29985833366</v>
      </c>
      <c r="AH5">
        <v>1030200.8199438323</v>
      </c>
      <c r="AI5">
        <v>1078911.9271701835</v>
      </c>
      <c r="AJ5">
        <v>1641289.1833514459</v>
      </c>
      <c r="AK5">
        <v>1274528.6119823463</v>
      </c>
      <c r="AL5">
        <v>1822954.5254838432</v>
      </c>
      <c r="AM5">
        <v>2072627.0107909408</v>
      </c>
      <c r="AN5">
        <v>2300083.9885258614</v>
      </c>
      <c r="AO5">
        <v>2102111.8411135841</v>
      </c>
      <c r="AP5">
        <v>1957058.4188767872</v>
      </c>
      <c r="AQ5">
        <v>1512734.0529107288</v>
      </c>
      <c r="AR5">
        <v>1297381.7336549754</v>
      </c>
      <c r="AS5">
        <v>842880.74400171381</v>
      </c>
      <c r="AT5">
        <v>1039721.4945108095</v>
      </c>
      <c r="AU5">
        <v>1089101.5104341137</v>
      </c>
      <c r="AV5">
        <v>1657420.9649636843</v>
      </c>
      <c r="AW5">
        <v>1287914.0529863944</v>
      </c>
      <c r="AX5">
        <v>1842859.1337609405</v>
      </c>
      <c r="AY5">
        <v>2093075.440227539</v>
      </c>
      <c r="AZ5">
        <v>2322948.7013948113</v>
      </c>
      <c r="BA5">
        <v>2122687.8987510749</v>
      </c>
      <c r="BB5">
        <v>1976365.0640908163</v>
      </c>
      <c r="BC5">
        <v>1527203.3679955597</v>
      </c>
      <c r="BD5">
        <v>1299504.1897375574</v>
      </c>
      <c r="BE5">
        <v>850345.46713576978</v>
      </c>
      <c r="BF5">
        <v>1049053.0809076286</v>
      </c>
      <c r="BG5">
        <v>1099166.3342694365</v>
      </c>
      <c r="BH5">
        <v>1673482.911906915</v>
      </c>
      <c r="BI5">
        <v>1301425.4610288225</v>
      </c>
      <c r="BJ5">
        <v>1850680.1318625719</v>
      </c>
      <c r="BK5">
        <v>2113762.8394695097</v>
      </c>
      <c r="BL5">
        <v>2346082.8623741223</v>
      </c>
      <c r="BM5">
        <v>2143505.1210226384</v>
      </c>
      <c r="BN5">
        <v>1980800.2451003871</v>
      </c>
      <c r="BO5">
        <v>1541831.0459510812</v>
      </c>
      <c r="BP5">
        <v>1288427.7980194765</v>
      </c>
      <c r="BQ5">
        <v>844806.20692738821</v>
      </c>
      <c r="BR5">
        <v>1058476.1569002857</v>
      </c>
      <c r="BS5">
        <v>1115097.2049786779</v>
      </c>
      <c r="BT5">
        <v>1689723.9944574758</v>
      </c>
      <c r="BU5">
        <v>1315065.2317635722</v>
      </c>
      <c r="BV5">
        <v>1868598.3029470337</v>
      </c>
      <c r="BW5">
        <v>2134692.678127957</v>
      </c>
      <c r="BX5">
        <v>2326044.0671196943</v>
      </c>
      <c r="BY5">
        <v>2164567.0142867356</v>
      </c>
      <c r="BZ5">
        <v>1962921.875989943</v>
      </c>
      <c r="CA5">
        <v>1556619.6933630698</v>
      </c>
      <c r="CB5">
        <v>1277437.4964861753</v>
      </c>
      <c r="CC5">
        <v>838290.94476455415</v>
      </c>
      <c r="CD5">
        <v>1067992.5771775083</v>
      </c>
      <c r="CE5">
        <v>1119609.7231572152</v>
      </c>
      <c r="CF5">
        <v>1683897.0723316791</v>
      </c>
      <c r="CG5">
        <v>1328835.7754264711</v>
      </c>
      <c r="CH5">
        <v>1886723.1354184467</v>
      </c>
      <c r="CI5">
        <v>2152053.4318731297</v>
      </c>
      <c r="CJ5">
        <v>2304769.6875810586</v>
      </c>
      <c r="CK5">
        <v>2185877.1153560169</v>
      </c>
      <c r="CL5">
        <v>1945197.5065873181</v>
      </c>
      <c r="CM5">
        <v>1562033.8162575266</v>
      </c>
      <c r="CN5">
        <v>1266532.6687407817</v>
      </c>
      <c r="CO5">
        <v>831815.83357354696</v>
      </c>
      <c r="CP5">
        <v>1077604.2056474565</v>
      </c>
      <c r="CQ5">
        <v>1129992.1272376738</v>
      </c>
      <c r="CR5">
        <v>1668998.4119099246</v>
      </c>
      <c r="CS5">
        <v>1342739.5172046423</v>
      </c>
      <c r="CT5">
        <v>1905057.7379283106</v>
      </c>
      <c r="CU5">
        <v>2132428.5729784146</v>
      </c>
      <c r="CV5">
        <v>2283682.519350091</v>
      </c>
      <c r="CW5">
        <v>2207438.9920334686</v>
      </c>
      <c r="CX5">
        <v>1927625.8425070508</v>
      </c>
      <c r="CY5">
        <v>1548333.9573296355</v>
      </c>
      <c r="CZ5">
        <v>1255712.7021275128</v>
      </c>
      <c r="DA5">
        <v>825380.7195892937</v>
      </c>
      <c r="DB5">
        <v>1087312.9157329097</v>
      </c>
      <c r="DC5">
        <v>1140484.2496702354</v>
      </c>
      <c r="DD5">
        <v>1654223.6602722658</v>
      </c>
      <c r="DE5">
        <v>1356778.8976078774</v>
      </c>
      <c r="DF5">
        <v>1923605.2447431642</v>
      </c>
      <c r="DG5">
        <v>2112975.5148065896</v>
      </c>
      <c r="DH5">
        <v>2262780.9433490476</v>
      </c>
      <c r="DI5">
        <v>2203381.3458891786</v>
      </c>
      <c r="DJ5">
        <v>1910205.5998735465</v>
      </c>
      <c r="DK5">
        <v>1534746.2159233426</v>
      </c>
      <c r="DL5">
        <v>1244976.9877182744</v>
      </c>
      <c r="DM5">
        <v>818985.44812948874</v>
      </c>
      <c r="DN5">
        <v>1097120.5906676135</v>
      </c>
      <c r="DO5">
        <v>1156894.7030970631</v>
      </c>
      <c r="DP5">
        <v>1639571.8268477619</v>
      </c>
      <c r="DQ5">
        <v>1370956.3728420304</v>
      </c>
      <c r="DR5">
        <v>1942368.8162223729</v>
      </c>
      <c r="DS5">
        <v>2093692.7816352444</v>
      </c>
      <c r="DT5">
        <v>2242063.354183347</v>
      </c>
      <c r="DU5">
        <v>2183253.0424821023</v>
      </c>
      <c r="DV5">
        <v>1892935.5052401018</v>
      </c>
      <c r="DW5">
        <v>1521269.7174282889</v>
      </c>
      <c r="DX5">
        <v>1234324.9202991524</v>
      </c>
      <c r="DY5">
        <v>812629.86362809048</v>
      </c>
      <c r="DZ5">
        <v>1107029.1237938295</v>
      </c>
      <c r="EA5">
        <v>1155873.5780809107</v>
      </c>
      <c r="EB5">
        <v>1625041.9285084694</v>
      </c>
      <c r="EC5">
        <v>1385274.4151844839</v>
      </c>
      <c r="ED5">
        <v>1939109.5397154624</v>
      </c>
      <c r="EE5">
        <v>2074578.9100981315</v>
      </c>
      <c r="EF5">
        <v>2221528.1600295901</v>
      </c>
      <c r="EG5">
        <v>2163301.2880250602</v>
      </c>
      <c r="EH5">
        <v>1875814.2955084953</v>
      </c>
      <c r="EI5">
        <v>1507903.5935368729</v>
      </c>
      <c r="EJ5">
        <v>1223755.8983568088</v>
      </c>
      <c r="EK5">
        <v>806313.80966824316</v>
      </c>
      <c r="EL5">
        <v>1117040.4188611307</v>
      </c>
      <c r="EM5">
        <v>1145965.6326284979</v>
      </c>
      <c r="EN5">
        <v>1610632.9895194182</v>
      </c>
      <c r="EO5">
        <v>1399735.5133617432</v>
      </c>
      <c r="EP5">
        <v>1921570.3565245993</v>
      </c>
      <c r="EQ5">
        <v>2055632.4490854011</v>
      </c>
      <c r="ER5">
        <v>2201173.7825244521</v>
      </c>
      <c r="ES5">
        <v>2143524.562150436</v>
      </c>
      <c r="ET5">
        <v>1858840.717849147</v>
      </c>
      <c r="EU5">
        <v>1494646.9822054389</v>
      </c>
      <c r="EV5">
        <v>1213269.3240647756</v>
      </c>
      <c r="EW5">
        <v>800037.12901462987</v>
      </c>
      <c r="EX5">
        <v>1127156.3903264883</v>
      </c>
      <c r="EY5">
        <v>1136135.1246379944</v>
      </c>
      <c r="EZ5">
        <v>1596344.0414888444</v>
      </c>
      <c r="FA5">
        <v>1414342.1729292099</v>
      </c>
      <c r="FB5">
        <v>1904182.3627126296</v>
      </c>
      <c r="FC5">
        <v>2036851.9596445963</v>
      </c>
      <c r="FD5">
        <v>2180998.6566544427</v>
      </c>
      <c r="FE5">
        <v>2123921.3572651101</v>
      </c>
      <c r="FF5">
        <v>1842013.5296218432</v>
      </c>
      <c r="FG5">
        <v>1481499.0276156077</v>
      </c>
      <c r="FH5">
        <v>1202864.6032696583</v>
      </c>
      <c r="FI5">
        <v>793799.66364526551</v>
      </c>
      <c r="FJ5">
        <v>1125183.7496270544</v>
      </c>
      <c r="FK5">
        <v>1131325.6052812745</v>
      </c>
      <c r="FL5">
        <v>1582174.1233186801</v>
      </c>
      <c r="FM5">
        <v>1429096.9166531935</v>
      </c>
      <c r="FN5">
        <v>1886944.2862345278</v>
      </c>
      <c r="FO5">
        <v>2018236.014882402</v>
      </c>
      <c r="FP5">
        <v>2161001.2306465255</v>
      </c>
      <c r="FQ5">
        <v>2104490.1784467869</v>
      </c>
      <c r="FR5">
        <v>1825331.4982970194</v>
      </c>
      <c r="FS5">
        <v>1468458.8801357578</v>
      </c>
      <c r="FT5">
        <v>1192541.1454772479</v>
      </c>
      <c r="FU5">
        <v>787601.2547827391</v>
      </c>
      <c r="FV5">
        <v>1115684.7371905514</v>
      </c>
      <c r="FW5">
        <v>1116704.1848672859</v>
      </c>
      <c r="FX5">
        <v>1568122.2811553027</v>
      </c>
      <c r="FY5">
        <v>1444002.2848952131</v>
      </c>
      <c r="FZ5">
        <v>1869854.8653888402</v>
      </c>
      <c r="GA5">
        <v>1999783.1998671491</v>
      </c>
      <c r="GB5">
        <v>2141179.9658595948</v>
      </c>
      <c r="GC5">
        <v>2085229.5433411198</v>
      </c>
      <c r="GD5">
        <v>1808793.4013776034</v>
      </c>
      <c r="GE5">
        <v>1455525.6962826594</v>
      </c>
      <c r="GF5">
        <v>1182298.3638385441</v>
      </c>
      <c r="GG5">
        <v>781441.74292491074</v>
      </c>
      <c r="GH5">
        <v>1106257.4959393996</v>
      </c>
      <c r="GI5">
        <v>1107102.6436705431</v>
      </c>
      <c r="GJ5">
        <v>1554187.5683405423</v>
      </c>
      <c r="GK5">
        <v>1459060.8359986448</v>
      </c>
      <c r="GL5">
        <v>1852912.8487378042</v>
      </c>
      <c r="GM5">
        <v>1981492.1115320621</v>
      </c>
      <c r="GN5">
        <v>2121533.3366767969</v>
      </c>
      <c r="GO5">
        <v>2066137.9820596308</v>
      </c>
      <c r="GP5">
        <v>1792398.0263214111</v>
      </c>
      <c r="GQ5">
        <v>1442698.6386832546</v>
      </c>
      <c r="GR5">
        <v>1172135.6751356968</v>
      </c>
      <c r="GS5">
        <v>775320.96787507355</v>
      </c>
      <c r="GT5">
        <v>1096901.538248478</v>
      </c>
      <c r="GU5">
        <v>1097576.3210752017</v>
      </c>
      <c r="GV5">
        <v>1540369.0453629433</v>
      </c>
      <c r="GW5">
        <v>1474275.1466777734</v>
      </c>
      <c r="GX5">
        <v>1836116.9950280311</v>
      </c>
      <c r="GY5">
        <v>1963361.3585792489</v>
      </c>
      <c r="GZ5">
        <v>2102059.8303986997</v>
      </c>
      <c r="HA5">
        <v>2047214.037078416</v>
      </c>
      <c r="HB5">
        <v>1776144.1704640936</v>
      </c>
      <c r="HC5">
        <v>1429976.8760365916</v>
      </c>
      <c r="HD5">
        <v>1162052.4997678625</v>
      </c>
      <c r="HE5">
        <v>769238.76877158508</v>
      </c>
      <c r="HF5">
        <v>1087616.3790889326</v>
      </c>
      <c r="HG5">
        <v>1093086.5298303391</v>
      </c>
      <c r="HH5">
        <v>1526665.7798092891</v>
      </c>
      <c r="HI5">
        <v>1489647.8124092992</v>
      </c>
      <c r="HJ5">
        <v>1819466.073111752</v>
      </c>
      <c r="HK5">
        <v>1945389.5613844253</v>
      </c>
      <c r="HL5">
        <v>2082757.9471372929</v>
      </c>
      <c r="HM5">
        <v>2028456.2631376337</v>
      </c>
      <c r="HN5">
        <v>1760030.6409426311</v>
      </c>
      <c r="HO5">
        <v>1417359.5830759131</v>
      </c>
      <c r="HP5">
        <v>1152048.2617369862</v>
      </c>
      <c r="HQ5">
        <v>763194.98411698034</v>
      </c>
      <c r="HR5">
        <v>1078401.5360248056</v>
      </c>
      <c r="HS5">
        <v>1078747.1507117676</v>
      </c>
      <c r="HT5">
        <v>1513076.8463163772</v>
      </c>
      <c r="HU5">
        <v>1505181.4478263592</v>
      </c>
      <c r="HV5">
        <v>1802958.8618686232</v>
      </c>
      <c r="HW5">
        <v>1927575.3519023715</v>
      </c>
      <c r="HX5">
        <v>2063626.1997108213</v>
      </c>
      <c r="HY5">
        <v>2009863.2271417647</v>
      </c>
      <c r="HZ5">
        <v>1744056.2546193721</v>
      </c>
      <c r="IA5">
        <v>1404845.9405308943</v>
      </c>
      <c r="IB5">
        <v>1142122.3886335068</v>
      </c>
      <c r="IC5">
        <v>757189.45180656784</v>
      </c>
      <c r="ID5">
        <v>1069256.529209476</v>
      </c>
      <c r="IE5">
        <v>1069443.2209882468</v>
      </c>
      <c r="IF5">
        <v>1499601.326523057</v>
      </c>
      <c r="IG5">
        <v>1510318.3657642615</v>
      </c>
      <c r="IH5">
        <v>1786594.1501280852</v>
      </c>
      <c r="II5">
        <v>1909917.3735731125</v>
      </c>
      <c r="IJ5">
        <v>2044663.113539442</v>
      </c>
      <c r="IK5">
        <v>1991433.5080606474</v>
      </c>
      <c r="IL5">
        <v>1728219.8380066138</v>
      </c>
      <c r="IM5">
        <v>1392435.1350900359</v>
      </c>
      <c r="IN5">
        <v>1132274.3116219877</v>
      </c>
      <c r="IO5">
        <v>751222.00915652269</v>
      </c>
      <c r="IP5">
        <v>1060180.881381911</v>
      </c>
      <c r="IQ5">
        <v>1060212.3459273067</v>
      </c>
      <c r="IR5">
        <v>1486238.3090225193</v>
      </c>
      <c r="IS5">
        <v>1524237.1245883605</v>
      </c>
      <c r="IT5">
        <v>1770370.7365922763</v>
      </c>
      <c r="IU5">
        <v>1892414.2812288217</v>
      </c>
      <c r="IV5">
        <v>2025867.2265417022</v>
      </c>
      <c r="IW5">
        <v>1973165.6968312769</v>
      </c>
      <c r="IX5">
        <v>1712520.2271917204</v>
      </c>
      <c r="IY5">
        <v>1380126.3593632141</v>
      </c>
      <c r="IZ5">
        <v>1122503.4654266823</v>
      </c>
      <c r="JA5">
        <v>745292.49293147796</v>
      </c>
      <c r="JB5">
        <v>1051174.1178627408</v>
      </c>
      <c r="JC5">
        <v>1056021.6699064914</v>
      </c>
      <c r="JD5">
        <v>1472986.8893148452</v>
      </c>
      <c r="JE5">
        <v>1538322.7057848487</v>
      </c>
      <c r="JF5">
        <v>1754287.4297594926</v>
      </c>
      <c r="JG5">
        <v>1875064.741001437</v>
      </c>
      <c r="JH5">
        <v>2005325.9550684763</v>
      </c>
      <c r="JI5">
        <v>1953148.8549086498</v>
      </c>
      <c r="JJ5">
        <v>1695109.8644718851</v>
      </c>
      <c r="JK5">
        <v>1366012.451735521</v>
      </c>
      <c r="JL5">
        <v>1110965.9610827337</v>
      </c>
      <c r="JM5">
        <v>737497.55520575016</v>
      </c>
      <c r="JN5">
        <v>1040334.1683710791</v>
      </c>
      <c r="JO5">
        <v>1040251.4918866722</v>
      </c>
      <c r="JP5">
        <v>1457947.7395904823</v>
      </c>
      <c r="JQ5">
        <v>1550741.9084920597</v>
      </c>
      <c r="JR5">
        <v>1736447.7804107966</v>
      </c>
      <c r="JS5">
        <v>1856034.8288943421</v>
      </c>
      <c r="JT5">
        <v>1984776.8092272019</v>
      </c>
      <c r="JU5">
        <v>1933119.0952490289</v>
      </c>
      <c r="JV5">
        <v>1677667.6536955275</v>
      </c>
      <c r="JW5">
        <v>1351827.2203003431</v>
      </c>
      <c r="JX5">
        <v>1099338.4903089434</v>
      </c>
      <c r="JY5">
        <v>729568.74567253387</v>
      </c>
      <c r="JZ5">
        <v>1029390.8342342544</v>
      </c>
      <c r="KA5">
        <v>1029365.8396617193</v>
      </c>
      <c r="KB5">
        <v>1442847.357294641</v>
      </c>
      <c r="KC5">
        <v>1563167.4847881338</v>
      </c>
      <c r="KD5">
        <v>1718575.1269011691</v>
      </c>
      <c r="KE5">
        <v>1836990.7237515273</v>
      </c>
      <c r="KF5">
        <v>1964432.2156198006</v>
      </c>
      <c r="KG5">
        <v>1913288.7177006626</v>
      </c>
      <c r="KH5">
        <v>1660399.0678087659</v>
      </c>
      <c r="KI5">
        <v>1337783.1928256843</v>
      </c>
      <c r="KJ5">
        <v>1087826.7627947244</v>
      </c>
      <c r="KK5">
        <v>721718.86183844402</v>
      </c>
      <c r="KL5">
        <v>1018556.4332599561</v>
      </c>
      <c r="KM5">
        <v>1018588.5464165985</v>
      </c>
      <c r="KN5">
        <v>1427897.2886398053</v>
      </c>
      <c r="KO5">
        <v>1575807.3409162969</v>
      </c>
      <c r="KP5">
        <v>1700880.3830345443</v>
      </c>
      <c r="KQ5">
        <v>1818136.1892253787</v>
      </c>
      <c r="KR5">
        <v>1944290.1380732516</v>
      </c>
      <c r="KS5">
        <v>1893655.7375554494</v>
      </c>
      <c r="KT5">
        <v>1643302.3784984492</v>
      </c>
      <c r="KU5">
        <v>1323878.9637258446</v>
      </c>
      <c r="KV5">
        <v>1076429.6263976721</v>
      </c>
      <c r="KW5">
        <v>713947.11805388774</v>
      </c>
      <c r="KX5">
        <v>1007829.8810954863</v>
      </c>
      <c r="KY5">
        <v>1012623.2667305151</v>
      </c>
      <c r="KZ5">
        <v>1413096.0373598391</v>
      </c>
      <c r="LA5">
        <v>1588663.3994841787</v>
      </c>
      <c r="LB5">
        <v>1683361.7778460768</v>
      </c>
      <c r="LC5">
        <v>1799469.3382742919</v>
      </c>
      <c r="LD5">
        <v>1924348.5606831962</v>
      </c>
      <c r="LE5">
        <v>1874218.1898616531</v>
      </c>
      <c r="LF5">
        <v>1626375.8746555611</v>
      </c>
      <c r="LG5">
        <v>1310113.1414067352</v>
      </c>
      <c r="LH5">
        <v>1065145.9404441458</v>
      </c>
      <c r="LI5">
        <v>706252.73648985871</v>
      </c>
      <c r="LJ5">
        <v>997210.10418211191</v>
      </c>
      <c r="LK5">
        <v>997354.73305446422</v>
      </c>
      <c r="LL5">
        <v>1398442.1220828788</v>
      </c>
      <c r="LM5">
        <v>1601737.6126285528</v>
      </c>
      <c r="LN5">
        <v>1666017.5579996239</v>
      </c>
      <c r="LO5">
        <v>1716238.4993663717</v>
      </c>
    </row>
    <row r="6" spans="1:387">
      <c r="A6" t="s">
        <v>32</v>
      </c>
      <c r="C6" s="60">
        <f t="shared" ref="C6:C14" si="5">SUM(D6:LO6)</f>
        <v>18786228.206168495</v>
      </c>
      <c r="D6">
        <v>1389072.9836058998</v>
      </c>
      <c r="E6">
        <v>72765</v>
      </c>
      <c r="F6">
        <v>72765</v>
      </c>
      <c r="G6">
        <v>72765</v>
      </c>
      <c r="H6">
        <v>72765</v>
      </c>
      <c r="I6">
        <v>4474628.5435500005</v>
      </c>
      <c r="J6">
        <v>688627.22896157333</v>
      </c>
      <c r="K6">
        <v>307845.97896157333</v>
      </c>
      <c r="L6">
        <v>307845.97896157333</v>
      </c>
      <c r="M6">
        <v>688627.22896157333</v>
      </c>
      <c r="N6">
        <v>307845.97896157333</v>
      </c>
      <c r="O6">
        <v>307845.97896157333</v>
      </c>
      <c r="P6">
        <v>2582440.7704282398</v>
      </c>
      <c r="Q6">
        <v>346918.89562824002</v>
      </c>
      <c r="R6">
        <v>180918.89562824002</v>
      </c>
      <c r="S6">
        <v>1255811.39562824</v>
      </c>
      <c r="T6">
        <v>180918.89562823999</v>
      </c>
      <c r="U6">
        <v>690273.89562823996</v>
      </c>
      <c r="V6">
        <v>1396459.7024247099</v>
      </c>
      <c r="W6">
        <v>94634.658674710008</v>
      </c>
      <c r="X6">
        <v>811154.21721179993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  <c r="HD6">
        <v>0</v>
      </c>
      <c r="HE6">
        <v>0</v>
      </c>
      <c r="HF6">
        <v>0</v>
      </c>
      <c r="HG6">
        <v>0</v>
      </c>
      <c r="HH6">
        <v>0</v>
      </c>
      <c r="HI6">
        <v>0</v>
      </c>
      <c r="HJ6">
        <v>0</v>
      </c>
      <c r="HK6">
        <v>0</v>
      </c>
      <c r="HL6">
        <v>0</v>
      </c>
      <c r="HM6">
        <v>0</v>
      </c>
      <c r="HN6">
        <v>0</v>
      </c>
      <c r="HO6">
        <v>0</v>
      </c>
      <c r="HP6">
        <v>0</v>
      </c>
      <c r="HQ6">
        <v>0</v>
      </c>
      <c r="HR6">
        <v>0</v>
      </c>
      <c r="HS6">
        <v>0</v>
      </c>
      <c r="HT6">
        <v>0</v>
      </c>
      <c r="HU6">
        <v>0</v>
      </c>
      <c r="HV6">
        <v>0</v>
      </c>
      <c r="HW6">
        <v>0</v>
      </c>
      <c r="HX6">
        <v>0</v>
      </c>
      <c r="HY6">
        <v>0</v>
      </c>
      <c r="HZ6">
        <v>0</v>
      </c>
      <c r="IA6">
        <v>0</v>
      </c>
      <c r="IB6">
        <v>0</v>
      </c>
      <c r="IC6">
        <v>0</v>
      </c>
      <c r="ID6">
        <v>7777.9598204181602</v>
      </c>
      <c r="IE6">
        <v>2475519.0185420774</v>
      </c>
      <c r="IF6">
        <v>0</v>
      </c>
      <c r="IG6">
        <v>0</v>
      </c>
      <c r="IH6">
        <v>0</v>
      </c>
      <c r="II6">
        <v>0</v>
      </c>
      <c r="IJ6">
        <v>0</v>
      </c>
      <c r="IK6">
        <v>0</v>
      </c>
      <c r="IL6">
        <v>0</v>
      </c>
      <c r="IM6">
        <v>0</v>
      </c>
      <c r="IN6">
        <v>0</v>
      </c>
      <c r="IO6">
        <v>0</v>
      </c>
      <c r="IP6">
        <v>0</v>
      </c>
      <c r="IQ6">
        <v>0</v>
      </c>
      <c r="IR6">
        <v>0</v>
      </c>
      <c r="IS6">
        <v>0</v>
      </c>
      <c r="IT6">
        <v>0</v>
      </c>
      <c r="IU6">
        <v>0</v>
      </c>
      <c r="IV6">
        <v>0</v>
      </c>
      <c r="IW6">
        <v>0</v>
      </c>
      <c r="IX6">
        <v>0</v>
      </c>
      <c r="IY6">
        <v>0</v>
      </c>
      <c r="IZ6">
        <v>0</v>
      </c>
      <c r="JA6">
        <v>0</v>
      </c>
      <c r="JB6">
        <v>0</v>
      </c>
      <c r="JC6">
        <v>0</v>
      </c>
      <c r="JD6">
        <v>0</v>
      </c>
      <c r="JE6">
        <v>0</v>
      </c>
      <c r="JF6">
        <v>0</v>
      </c>
      <c r="JG6">
        <v>0</v>
      </c>
      <c r="JH6">
        <v>0</v>
      </c>
      <c r="JI6">
        <v>0</v>
      </c>
      <c r="JJ6">
        <v>0</v>
      </c>
      <c r="JK6">
        <v>0</v>
      </c>
      <c r="JL6">
        <v>0</v>
      </c>
      <c r="JM6">
        <v>0</v>
      </c>
      <c r="JN6">
        <v>0</v>
      </c>
      <c r="JO6">
        <v>0</v>
      </c>
      <c r="JP6">
        <v>0</v>
      </c>
      <c r="JQ6">
        <v>0</v>
      </c>
      <c r="JR6">
        <v>0</v>
      </c>
      <c r="JS6">
        <v>0</v>
      </c>
      <c r="JT6">
        <v>0</v>
      </c>
      <c r="JU6">
        <v>0</v>
      </c>
      <c r="JV6">
        <v>0</v>
      </c>
      <c r="JW6">
        <v>0</v>
      </c>
      <c r="JX6">
        <v>0</v>
      </c>
      <c r="JY6">
        <v>0</v>
      </c>
      <c r="JZ6">
        <v>0</v>
      </c>
      <c r="KA6">
        <v>0</v>
      </c>
      <c r="KB6">
        <v>0</v>
      </c>
      <c r="KC6">
        <v>0</v>
      </c>
      <c r="KD6">
        <v>0</v>
      </c>
      <c r="KE6">
        <v>0</v>
      </c>
      <c r="KF6">
        <v>0</v>
      </c>
      <c r="KG6">
        <v>0</v>
      </c>
      <c r="KH6">
        <v>0</v>
      </c>
      <c r="KI6">
        <v>0</v>
      </c>
      <c r="KJ6">
        <v>0</v>
      </c>
      <c r="KK6">
        <v>0</v>
      </c>
      <c r="KL6">
        <v>0</v>
      </c>
      <c r="KM6">
        <v>0</v>
      </c>
      <c r="KN6">
        <v>0</v>
      </c>
      <c r="KO6">
        <v>0</v>
      </c>
      <c r="KP6">
        <v>0</v>
      </c>
      <c r="KQ6">
        <v>0</v>
      </c>
      <c r="KR6">
        <v>0</v>
      </c>
      <c r="KS6">
        <v>0</v>
      </c>
      <c r="KT6">
        <v>0</v>
      </c>
      <c r="KU6">
        <v>0</v>
      </c>
      <c r="KV6">
        <v>0</v>
      </c>
      <c r="KW6">
        <v>0</v>
      </c>
      <c r="KX6">
        <v>0</v>
      </c>
      <c r="KY6">
        <v>0</v>
      </c>
      <c r="KZ6">
        <v>0</v>
      </c>
      <c r="LA6">
        <v>0</v>
      </c>
      <c r="LB6">
        <v>0</v>
      </c>
      <c r="LC6">
        <v>0</v>
      </c>
      <c r="LD6">
        <v>0</v>
      </c>
      <c r="LE6">
        <v>0</v>
      </c>
      <c r="LF6">
        <v>0</v>
      </c>
      <c r="LG6">
        <v>0</v>
      </c>
      <c r="LH6">
        <v>0</v>
      </c>
      <c r="LI6">
        <v>0</v>
      </c>
      <c r="LJ6">
        <v>0</v>
      </c>
      <c r="LK6">
        <v>0</v>
      </c>
      <c r="LL6">
        <v>0</v>
      </c>
      <c r="LM6">
        <v>0</v>
      </c>
      <c r="LN6">
        <v>0</v>
      </c>
      <c r="LO6">
        <v>0</v>
      </c>
    </row>
    <row r="7" spans="1:387">
      <c r="A7" t="s">
        <v>33</v>
      </c>
      <c r="C7" s="60">
        <f t="shared" si="5"/>
        <v>19754981.639621176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55637.691158381531</v>
      </c>
      <c r="AC7">
        <v>55384.476702711618</v>
      </c>
      <c r="AD7">
        <v>54401.548382947025</v>
      </c>
      <c r="AE7">
        <v>56727.138280382314</v>
      </c>
      <c r="AF7">
        <v>55678.01645443248</v>
      </c>
      <c r="AG7">
        <v>54811.520570031593</v>
      </c>
      <c r="AH7">
        <v>52717.204737774497</v>
      </c>
      <c r="AI7">
        <v>52058.865412009742</v>
      </c>
      <c r="AJ7">
        <v>54138.451412774892</v>
      </c>
      <c r="AK7">
        <v>53185.939859158716</v>
      </c>
      <c r="AL7">
        <v>54933.348802883615</v>
      </c>
      <c r="AM7">
        <v>55248.362653183365</v>
      </c>
      <c r="AN7">
        <v>58885.907650384943</v>
      </c>
      <c r="AO7">
        <v>58686.166005862215</v>
      </c>
      <c r="AP7">
        <v>57641.827779522799</v>
      </c>
      <c r="AQ7">
        <v>56765.839232943727</v>
      </c>
      <c r="AR7">
        <v>55716.350482887086</v>
      </c>
      <c r="AS7">
        <v>54702.170673528912</v>
      </c>
      <c r="AT7">
        <v>55672.127103732062</v>
      </c>
      <c r="AU7">
        <v>55011.354863805012</v>
      </c>
      <c r="AV7">
        <v>57080.484111896491</v>
      </c>
      <c r="AW7">
        <v>56191.783711083961</v>
      </c>
      <c r="AX7">
        <v>57957.060388470833</v>
      </c>
      <c r="AY7">
        <v>58168.719223194938</v>
      </c>
      <c r="AZ7">
        <v>59143.829047350591</v>
      </c>
      <c r="BA7">
        <v>58945.210707326667</v>
      </c>
      <c r="BB7">
        <v>57908.347364630943</v>
      </c>
      <c r="BC7">
        <v>57041.567045704171</v>
      </c>
      <c r="BD7">
        <v>55997.209967499177</v>
      </c>
      <c r="BE7">
        <v>54995.663053310869</v>
      </c>
      <c r="BF7">
        <v>55956.743142563893</v>
      </c>
      <c r="BG7">
        <v>55295.687631844819</v>
      </c>
      <c r="BH7">
        <v>57353.7013399235</v>
      </c>
      <c r="BI7">
        <v>56538.868406015201</v>
      </c>
      <c r="BJ7">
        <v>58237.082387444476</v>
      </c>
      <c r="BK7">
        <v>58430.558441511355</v>
      </c>
      <c r="BL7">
        <v>59410.13342514637</v>
      </c>
      <c r="BM7">
        <v>59212.616816116933</v>
      </c>
      <c r="BN7">
        <v>58180.078459289856</v>
      </c>
      <c r="BO7">
        <v>57325.460984581543</v>
      </c>
      <c r="BP7">
        <v>56283.443480157461</v>
      </c>
      <c r="BQ7">
        <v>55294.454504831643</v>
      </c>
      <c r="BR7">
        <v>56374.412808716617</v>
      </c>
      <c r="BS7">
        <v>55953.019934266726</v>
      </c>
      <c r="BT7">
        <v>57760.117083152203</v>
      </c>
      <c r="BU7">
        <v>57019.056233107767</v>
      </c>
      <c r="BV7">
        <v>58635.406197807635</v>
      </c>
      <c r="BW7">
        <v>58825.731263968439</v>
      </c>
      <c r="BX7">
        <v>59801.176469809674</v>
      </c>
      <c r="BY7">
        <v>59613.573126861236</v>
      </c>
      <c r="BZ7">
        <v>58580.696875050569</v>
      </c>
      <c r="CA7">
        <v>57742.711437778016</v>
      </c>
      <c r="CB7">
        <v>56702.942593402891</v>
      </c>
      <c r="CC7">
        <v>55726.182186722195</v>
      </c>
      <c r="CD7">
        <v>56675.327322322555</v>
      </c>
      <c r="CE7">
        <v>56013.722367676273</v>
      </c>
      <c r="CF7">
        <v>58045.397872870592</v>
      </c>
      <c r="CG7">
        <v>57382.547581228377</v>
      </c>
      <c r="CH7">
        <v>58917.207622415255</v>
      </c>
      <c r="CI7">
        <v>59103.651138586742</v>
      </c>
      <c r="CJ7">
        <v>60075.677260797631</v>
      </c>
      <c r="CK7">
        <v>59898.273342859029</v>
      </c>
      <c r="CL7">
        <v>58864.964220689988</v>
      </c>
      <c r="CM7">
        <v>58041.574495214038</v>
      </c>
      <c r="CN7">
        <v>57005.902682207729</v>
      </c>
      <c r="CO7">
        <v>56041.249318038637</v>
      </c>
      <c r="CP7">
        <v>56984.682780376388</v>
      </c>
      <c r="CQ7">
        <v>56322.811636621584</v>
      </c>
      <c r="CR7">
        <v>58337.380434838909</v>
      </c>
      <c r="CS7">
        <v>57754.547724794553</v>
      </c>
      <c r="CT7">
        <v>59207.680924013068</v>
      </c>
      <c r="CU7">
        <v>59382.717445046292</v>
      </c>
      <c r="CV7">
        <v>60359.122918223598</v>
      </c>
      <c r="CW7">
        <v>60191.916196716338</v>
      </c>
      <c r="CX7">
        <v>59158.078998806464</v>
      </c>
      <c r="CY7">
        <v>58345.26978469576</v>
      </c>
      <c r="CZ7">
        <v>57317.524120225484</v>
      </c>
      <c r="DA7">
        <v>56364.857480144186</v>
      </c>
      <c r="DB7">
        <v>57302.680277595224</v>
      </c>
      <c r="DC7">
        <v>56640.548623530573</v>
      </c>
      <c r="DD7">
        <v>58638.13380240454</v>
      </c>
      <c r="DE7">
        <v>58135.266945906827</v>
      </c>
      <c r="DF7">
        <v>59507.025387116548</v>
      </c>
      <c r="DG7">
        <v>59670.682910853226</v>
      </c>
      <c r="DH7">
        <v>60651.716113776311</v>
      </c>
      <c r="DI7">
        <v>60489.444970658791</v>
      </c>
      <c r="DJ7">
        <v>59460.244853113269</v>
      </c>
      <c r="DK7">
        <v>58657.911025834343</v>
      </c>
      <c r="DL7">
        <v>57638.012403598506</v>
      </c>
      <c r="DM7">
        <v>56697.213364888841</v>
      </c>
      <c r="DN7">
        <v>57629.526030309986</v>
      </c>
      <c r="DO7">
        <v>57207.068236783132</v>
      </c>
      <c r="DP7">
        <v>58947.862380328603</v>
      </c>
      <c r="DQ7">
        <v>58524.92065951426</v>
      </c>
      <c r="DR7">
        <v>59815.445441732496</v>
      </c>
      <c r="DS7">
        <v>59967.750665272288</v>
      </c>
      <c r="DT7">
        <v>60953.664796685574</v>
      </c>
      <c r="DU7">
        <v>60793.009463425646</v>
      </c>
      <c r="DV7">
        <v>59771.67069516761</v>
      </c>
      <c r="DW7">
        <v>58979.708174666637</v>
      </c>
      <c r="DX7">
        <v>57967.578277872446</v>
      </c>
      <c r="DY7">
        <v>57038.528901643214</v>
      </c>
      <c r="DZ7">
        <v>57965.431503463908</v>
      </c>
      <c r="EA7">
        <v>57301.589833760103</v>
      </c>
      <c r="EB7">
        <v>59266.775833657579</v>
      </c>
      <c r="EC7">
        <v>58923.729541689252</v>
      </c>
      <c r="ED7">
        <v>60128.628767927192</v>
      </c>
      <c r="EE7">
        <v>60274.129110528571</v>
      </c>
      <c r="EF7">
        <v>61265.182323541012</v>
      </c>
      <c r="EG7">
        <v>61106.126710763943</v>
      </c>
      <c r="EH7">
        <v>60092.570834286176</v>
      </c>
      <c r="EI7">
        <v>59310.876574611437</v>
      </c>
      <c r="EJ7">
        <v>58306.437868095381</v>
      </c>
      <c r="EK7">
        <v>57389.021387515648</v>
      </c>
      <c r="EL7">
        <v>58310.61354079553</v>
      </c>
      <c r="EM7">
        <v>57642.311531352301</v>
      </c>
      <c r="EN7">
        <v>59595.089217713918</v>
      </c>
      <c r="EO7">
        <v>59331.919661089363</v>
      </c>
      <c r="EP7">
        <v>60448.364027717013</v>
      </c>
      <c r="EQ7">
        <v>60590.032051672206</v>
      </c>
      <c r="ER7">
        <v>61586.487591377481</v>
      </c>
      <c r="ES7">
        <v>61429.015769917947</v>
      </c>
      <c r="ET7">
        <v>60423.165110726295</v>
      </c>
      <c r="EU7">
        <v>59651.637089753742</v>
      </c>
      <c r="EV7">
        <v>58654.812812180717</v>
      </c>
      <c r="EW7">
        <v>57748.913620832078</v>
      </c>
      <c r="EX7">
        <v>58665.294498285723</v>
      </c>
      <c r="EY7">
        <v>57992.529641335794</v>
      </c>
      <c r="EZ7">
        <v>59933.023111351511</v>
      </c>
      <c r="FA7">
        <v>59749.722613685641</v>
      </c>
      <c r="FB7">
        <v>60777.805176173068</v>
      </c>
      <c r="FC7">
        <v>60915.678829709126</v>
      </c>
      <c r="FD7">
        <v>61917.805174108886</v>
      </c>
      <c r="FE7">
        <v>61761.901373415705</v>
      </c>
      <c r="FF7">
        <v>60763.679032214561</v>
      </c>
      <c r="FG7">
        <v>60002.216241475471</v>
      </c>
      <c r="FH7">
        <v>59012.930397615739</v>
      </c>
      <c r="FI7">
        <v>58118.434037960353</v>
      </c>
      <c r="FJ7">
        <v>59027.222982405772</v>
      </c>
      <c r="FK7">
        <v>58592.210835329133</v>
      </c>
      <c r="FL7">
        <v>60280.803753557921</v>
      </c>
      <c r="FM7">
        <v>60177.375660839447</v>
      </c>
      <c r="FN7">
        <v>61117.17760249479</v>
      </c>
      <c r="FO7">
        <v>61251.294458079836</v>
      </c>
      <c r="FP7">
        <v>62259.365462393616</v>
      </c>
      <c r="FQ7">
        <v>62105.014068950361</v>
      </c>
      <c r="FR7">
        <v>61114.343913906181</v>
      </c>
      <c r="FS7">
        <v>60362.846348515879</v>
      </c>
      <c r="FT7">
        <v>59381.023701599115</v>
      </c>
      <c r="FU7">
        <v>58497.816853562304</v>
      </c>
      <c r="FV7">
        <v>59397.559938867234</v>
      </c>
      <c r="FW7">
        <v>58722.370806521976</v>
      </c>
      <c r="FX7">
        <v>60638.663183486569</v>
      </c>
      <c r="FY7">
        <v>60615.12187081117</v>
      </c>
      <c r="FZ7">
        <v>61466.712504505522</v>
      </c>
      <c r="GA7">
        <v>61597.109762569336</v>
      </c>
      <c r="GB7">
        <v>62611.404807017338</v>
      </c>
      <c r="GC7">
        <v>62458.59036277861</v>
      </c>
      <c r="GD7">
        <v>61475.397021860634</v>
      </c>
      <c r="GE7">
        <v>60733.765670547269</v>
      </c>
      <c r="GF7">
        <v>59759.331734692933</v>
      </c>
      <c r="GG7">
        <v>58887.302204359257</v>
      </c>
      <c r="GH7">
        <v>59778.089470755644</v>
      </c>
      <c r="GI7">
        <v>59102.466328804607</v>
      </c>
      <c r="GJ7">
        <v>61006.839384004525</v>
      </c>
      <c r="GK7">
        <v>61063.210263786801</v>
      </c>
      <c r="GL7">
        <v>61826.647032116132</v>
      </c>
      <c r="GM7">
        <v>61953.361524733955</v>
      </c>
      <c r="GN7">
        <v>62974.165665880813</v>
      </c>
      <c r="GO7">
        <v>62822.872866724232</v>
      </c>
      <c r="GP7">
        <v>61847.08172012162</v>
      </c>
      <c r="GQ7">
        <v>61115.218555353997</v>
      </c>
      <c r="GR7">
        <v>60148.099588077246</v>
      </c>
      <c r="GS7">
        <v>59287.136296498917</v>
      </c>
      <c r="GT7">
        <v>60169.056887980638</v>
      </c>
      <c r="GU7">
        <v>59493.003488584567</v>
      </c>
      <c r="GV7">
        <v>61385.576428843873</v>
      </c>
      <c r="GW7">
        <v>61521.895960510279</v>
      </c>
      <c r="GX7">
        <v>62197.224434393</v>
      </c>
      <c r="GY7">
        <v>62320.292628932802</v>
      </c>
      <c r="GZ7">
        <v>63347.896754682777</v>
      </c>
      <c r="HA7">
        <v>63198.110448876236</v>
      </c>
      <c r="HB7">
        <v>62229.647621490876</v>
      </c>
      <c r="HC7">
        <v>61507.455589704434</v>
      </c>
      <c r="HD7">
        <v>60547.578584496761</v>
      </c>
      <c r="HE7">
        <v>59697.571556613315</v>
      </c>
      <c r="HF7">
        <v>60570.713729857103</v>
      </c>
      <c r="HG7">
        <v>60133.968402101338</v>
      </c>
      <c r="HH7">
        <v>61775.124633446234</v>
      </c>
      <c r="HI7">
        <v>61991.440334611718</v>
      </c>
      <c r="HJ7">
        <v>62578.694210320027</v>
      </c>
      <c r="HK7">
        <v>62698.152213053763</v>
      </c>
      <c r="HL7">
        <v>63732.853201389749</v>
      </c>
      <c r="HM7">
        <v>63584.558388074016</v>
      </c>
      <c r="HN7">
        <v>62623.350742088296</v>
      </c>
      <c r="HO7">
        <v>61910.73375400815</v>
      </c>
      <c r="HP7">
        <v>60958.026432992192</v>
      </c>
      <c r="HQ7">
        <v>60118.86678666019</v>
      </c>
      <c r="HR7">
        <v>60983.317919857771</v>
      </c>
      <c r="HS7">
        <v>60306.415135532719</v>
      </c>
      <c r="HT7">
        <v>62175.740709592952</v>
      </c>
      <c r="HU7">
        <v>62472.111168723888</v>
      </c>
      <c r="HV7">
        <v>62971.31226334715</v>
      </c>
      <c r="HW7">
        <v>63087.195823026108</v>
      </c>
      <c r="HX7">
        <v>64129.296704587701</v>
      </c>
      <c r="HY7">
        <v>63982.478532274108</v>
      </c>
      <c r="HZ7">
        <v>63028.453659792809</v>
      </c>
      <c r="IA7">
        <v>62325.31658085293</v>
      </c>
      <c r="IB7">
        <v>61379.707387510483</v>
      </c>
      <c r="IC7">
        <v>60551.287322642325</v>
      </c>
      <c r="ID7">
        <v>61407.133924244627</v>
      </c>
      <c r="IE7">
        <v>60729.811949821044</v>
      </c>
      <c r="IF7">
        <v>62587.687923915131</v>
      </c>
      <c r="IG7">
        <v>62926.242340184501</v>
      </c>
      <c r="IH7">
        <v>63375.34105981949</v>
      </c>
      <c r="II7">
        <v>63487.685571214402</v>
      </c>
      <c r="IJ7">
        <v>64537.495695812016</v>
      </c>
      <c r="IK7">
        <v>64392.139460895109</v>
      </c>
      <c r="IL7">
        <v>63445.225676660804</v>
      </c>
      <c r="IM7">
        <v>62751.474317518383</v>
      </c>
      <c r="IN7">
        <v>61812.892409491062</v>
      </c>
      <c r="IO7">
        <v>60995.105197301615</v>
      </c>
      <c r="IP7">
        <v>61842.432914676014</v>
      </c>
      <c r="IQ7">
        <v>61164.695377081473</v>
      </c>
      <c r="IR7">
        <v>63011.236260380829</v>
      </c>
      <c r="IS7">
        <v>63349.61388029407</v>
      </c>
      <c r="IT7">
        <v>63791.049791384445</v>
      </c>
      <c r="IU7">
        <v>63899.890298790429</v>
      </c>
      <c r="IV7">
        <v>64957.725505955212</v>
      </c>
      <c r="IW7">
        <v>64813.816651240166</v>
      </c>
      <c r="IX7">
        <v>63873.942985421221</v>
      </c>
      <c r="IY7">
        <v>63189.484092565355</v>
      </c>
      <c r="IZ7">
        <v>62257.85933452702</v>
      </c>
      <c r="JA7">
        <v>61450.599306887321</v>
      </c>
      <c r="JB7">
        <v>62289.492934888534</v>
      </c>
      <c r="JC7">
        <v>61851.076536634137</v>
      </c>
      <c r="JD7">
        <v>63446.662586858045</v>
      </c>
      <c r="JE7">
        <v>63784.931283887752</v>
      </c>
      <c r="JF7">
        <v>64218.71454147542</v>
      </c>
      <c r="JG7">
        <v>64324.085742182258</v>
      </c>
      <c r="JH7">
        <v>65390.762039473717</v>
      </c>
      <c r="JI7">
        <v>65248.285741465523</v>
      </c>
      <c r="JJ7">
        <v>64315.365628655665</v>
      </c>
      <c r="JK7">
        <v>63640.122357491578</v>
      </c>
      <c r="JL7">
        <v>62715.369037393233</v>
      </c>
      <c r="JM7">
        <v>61918.547032878851</v>
      </c>
      <c r="JN7">
        <v>62749.090112792444</v>
      </c>
      <c r="JO7">
        <v>62070.48431748811</v>
      </c>
      <c r="JP7">
        <v>63894.741049031334</v>
      </c>
      <c r="JQ7">
        <v>64232.952609404078</v>
      </c>
      <c r="JR7">
        <v>64659.107862451769</v>
      </c>
      <c r="JS7">
        <v>64761.027928191499</v>
      </c>
      <c r="JT7">
        <v>65836.445901344414</v>
      </c>
      <c r="JU7">
        <v>65695.387854258006</v>
      </c>
      <c r="JV7">
        <v>64769.35026520797</v>
      </c>
      <c r="JW7">
        <v>64103.232600995027</v>
      </c>
      <c r="JX7">
        <v>63185.2805100029</v>
      </c>
      <c r="JY7">
        <v>62398.794342864334</v>
      </c>
      <c r="JZ7">
        <v>63221.069952994185</v>
      </c>
      <c r="KA7">
        <v>62542.007087866288</v>
      </c>
      <c r="KB7">
        <v>64355.316743286712</v>
      </c>
      <c r="KC7">
        <v>64693.537831910529</v>
      </c>
      <c r="KD7">
        <v>65112.074824918898</v>
      </c>
      <c r="KE7">
        <v>65210.576311304008</v>
      </c>
      <c r="KF7">
        <v>66295.018939297093</v>
      </c>
      <c r="KG7">
        <v>66155.365025446212</v>
      </c>
      <c r="KH7">
        <v>65236.141449492789</v>
      </c>
      <c r="KI7">
        <v>64579.058553258801</v>
      </c>
      <c r="KJ7">
        <v>63667.839989940563</v>
      </c>
      <c r="KK7">
        <v>62891.586774216485</v>
      </c>
      <c r="KL7">
        <v>63705.677211385337</v>
      </c>
      <c r="KM7">
        <v>63026.16182624115</v>
      </c>
      <c r="KN7">
        <v>64828.633375950143</v>
      </c>
      <c r="KO7">
        <v>65166.932609895928</v>
      </c>
      <c r="KP7">
        <v>65577.8584653453</v>
      </c>
      <c r="KQ7">
        <v>65672.975401918884</v>
      </c>
      <c r="KR7">
        <v>66766.785991790908</v>
      </c>
      <c r="KS7">
        <v>66628.522234020871</v>
      </c>
      <c r="KT7">
        <v>65716.044842476142</v>
      </c>
      <c r="KU7">
        <v>65067.906779486737</v>
      </c>
      <c r="KV7">
        <v>64163.354716329995</v>
      </c>
      <c r="KW7">
        <v>63397.232590216183</v>
      </c>
      <c r="KX7">
        <v>64203.219332040011</v>
      </c>
      <c r="KY7">
        <v>63763.056936424182</v>
      </c>
      <c r="KZ7">
        <v>65314.997261082135</v>
      </c>
      <c r="LA7">
        <v>65653.443398929347</v>
      </c>
      <c r="LB7">
        <v>66056.764343857765</v>
      </c>
      <c r="LC7">
        <v>66148.530421422824</v>
      </c>
      <c r="LD7">
        <v>67252.059691361079</v>
      </c>
      <c r="LE7">
        <v>67115.172251649914</v>
      </c>
      <c r="LF7">
        <v>66209.373891012598</v>
      </c>
      <c r="LG7">
        <v>65570.091621770203</v>
      </c>
      <c r="LH7">
        <v>64672.139698474115</v>
      </c>
      <c r="LI7">
        <v>63916.047814128644</v>
      </c>
      <c r="LJ7">
        <v>64714.011527171329</v>
      </c>
      <c r="LK7">
        <v>64033.604570706797</v>
      </c>
      <c r="LL7">
        <v>65814.722492130677</v>
      </c>
      <c r="LM7">
        <v>66153.3844424532</v>
      </c>
      <c r="LN7">
        <v>66549.105807475411</v>
      </c>
      <c r="LO7">
        <v>1618555.280634468</v>
      </c>
    </row>
    <row r="8" spans="1:387">
      <c r="A8" t="s">
        <v>34</v>
      </c>
      <c r="C8" s="60">
        <f t="shared" si="5"/>
        <v>7695549.0001104604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15462.843816617</v>
      </c>
      <c r="AC8">
        <v>2524.2597333333333</v>
      </c>
      <c r="AD8">
        <v>18502.704306194097</v>
      </c>
      <c r="AE8">
        <v>14318.923350316332</v>
      </c>
      <c r="AF8">
        <v>25279.388910251091</v>
      </c>
      <c r="AG8">
        <v>26803.447282881454</v>
      </c>
      <c r="AH8">
        <v>4692.4951815863169</v>
      </c>
      <c r="AI8">
        <v>7398.0684041228496</v>
      </c>
      <c r="AJ8">
        <v>17373.710752945553</v>
      </c>
      <c r="AK8">
        <v>2442.8320000000003</v>
      </c>
      <c r="AL8">
        <v>2524.2597333333333</v>
      </c>
      <c r="AM8">
        <v>8693.0968714973023</v>
      </c>
      <c r="AN8">
        <v>18739.990734612926</v>
      </c>
      <c r="AO8">
        <v>1596.9698793710149</v>
      </c>
      <c r="AP8">
        <v>21640.172479677665</v>
      </c>
      <c r="AQ8">
        <v>16844.97642997613</v>
      </c>
      <c r="AR8">
        <v>27511.944368666143</v>
      </c>
      <c r="AS8">
        <v>28231.706947825609</v>
      </c>
      <c r="AT8">
        <v>6708.9418874344356</v>
      </c>
      <c r="AU8">
        <v>9627.8280659162156</v>
      </c>
      <c r="AV8">
        <v>20940.626910074621</v>
      </c>
      <c r="AW8">
        <v>2442.8320000000003</v>
      </c>
      <c r="AX8">
        <v>2524.2597333333333</v>
      </c>
      <c r="AY8">
        <v>13935.372901977491</v>
      </c>
      <c r="AZ8">
        <v>24479.932526318851</v>
      </c>
      <c r="BA8">
        <v>6967.109133217331</v>
      </c>
      <c r="BB8">
        <v>26462.607272828478</v>
      </c>
      <c r="BC8">
        <v>20544.092119606663</v>
      </c>
      <c r="BD8">
        <v>29262.462908046207</v>
      </c>
      <c r="BE8">
        <v>30082.685005446125</v>
      </c>
      <c r="BF8">
        <v>9259.5719340900578</v>
      </c>
      <c r="BG8">
        <v>12293.104510745896</v>
      </c>
      <c r="BH8">
        <v>24983.52610625184</v>
      </c>
      <c r="BI8">
        <v>2442.8320000000003</v>
      </c>
      <c r="BJ8">
        <v>5097.5807529265803</v>
      </c>
      <c r="BK8">
        <v>19181.04456670368</v>
      </c>
      <c r="BL8">
        <v>30225.216230272999</v>
      </c>
      <c r="BM8">
        <v>12339.793006937898</v>
      </c>
      <c r="BN8">
        <v>29374.046918573014</v>
      </c>
      <c r="BO8">
        <v>24244.169335901133</v>
      </c>
      <c r="BP8">
        <v>29323.075727224637</v>
      </c>
      <c r="BQ8">
        <v>30274.209383589237</v>
      </c>
      <c r="BR8">
        <v>11807.624133626256</v>
      </c>
      <c r="BS8">
        <v>16045.440818117186</v>
      </c>
      <c r="BT8">
        <v>29028.614070684489</v>
      </c>
      <c r="BU8">
        <v>2442.8320000000003</v>
      </c>
      <c r="BV8">
        <v>9777.093573321612</v>
      </c>
      <c r="BW8">
        <v>24430.825706741762</v>
      </c>
      <c r="BX8">
        <v>30464.399597907621</v>
      </c>
      <c r="BY8">
        <v>17715.751425101269</v>
      </c>
      <c r="BZ8">
        <v>29430.526530108498</v>
      </c>
      <c r="CA8">
        <v>27945.735019883148</v>
      </c>
      <c r="CB8">
        <v>29379.461245296185</v>
      </c>
      <c r="CC8">
        <v>30332.425864733726</v>
      </c>
      <c r="CD8">
        <v>14353.480790586747</v>
      </c>
      <c r="CE8">
        <v>17620.579007959677</v>
      </c>
      <c r="CF8">
        <v>30253.505279112447</v>
      </c>
      <c r="CG8">
        <v>2442.8320000000003</v>
      </c>
      <c r="CH8">
        <v>14458.301487289778</v>
      </c>
      <c r="CI8">
        <v>29201.401771531931</v>
      </c>
      <c r="CJ8">
        <v>30518.557481563621</v>
      </c>
      <c r="CK8">
        <v>23095.715280773969</v>
      </c>
      <c r="CL8">
        <v>29482.850070230645</v>
      </c>
      <c r="CM8">
        <v>30439.171954566751</v>
      </c>
      <c r="CN8">
        <v>29431.697615853922</v>
      </c>
      <c r="CO8">
        <v>30386.358466324287</v>
      </c>
      <c r="CP8">
        <v>16897.523858445216</v>
      </c>
      <c r="CQ8">
        <v>20283.558620908807</v>
      </c>
      <c r="CR8">
        <v>30307.303161527409</v>
      </c>
      <c r="CS8">
        <v>2442.8320000000003</v>
      </c>
      <c r="CT8">
        <v>19141.848740379442</v>
      </c>
      <c r="CU8">
        <v>29253.334190651327</v>
      </c>
      <c r="CV8">
        <v>30568.49344104778</v>
      </c>
      <c r="CW8">
        <v>28480.416532941104</v>
      </c>
      <c r="CX8">
        <v>29531.094684001069</v>
      </c>
      <c r="CY8">
        <v>30488.983178156559</v>
      </c>
      <c r="CZ8">
        <v>29479.861855437932</v>
      </c>
      <c r="DA8">
        <v>30436.086705799236</v>
      </c>
      <c r="DB8">
        <v>19440.134992768581</v>
      </c>
      <c r="DC8">
        <v>22946.554098772005</v>
      </c>
      <c r="DD8">
        <v>30356.907183975389</v>
      </c>
      <c r="DE8">
        <v>2442.8320000000003</v>
      </c>
      <c r="DF8">
        <v>23828.380284267201</v>
      </c>
      <c r="DG8">
        <v>29301.218173591533</v>
      </c>
      <c r="DH8">
        <v>30614.286162512421</v>
      </c>
      <c r="DI8">
        <v>30587.722482488112</v>
      </c>
      <c r="DJ8">
        <v>29575.33639244884</v>
      </c>
      <c r="DK8">
        <v>30534.661513192535</v>
      </c>
      <c r="DL8">
        <v>29524.029858428377</v>
      </c>
      <c r="DM8">
        <v>30481.688941997898</v>
      </c>
      <c r="DN8">
        <v>21981.695604365217</v>
      </c>
      <c r="DO8">
        <v>26704.854181372644</v>
      </c>
      <c r="DP8">
        <v>30402.395509561815</v>
      </c>
      <c r="DQ8">
        <v>2442.8320000000003</v>
      </c>
      <c r="DR8">
        <v>28518.541863263905</v>
      </c>
      <c r="DS8">
        <v>29345.129173120713</v>
      </c>
      <c r="DT8">
        <v>30656.013183921583</v>
      </c>
      <c r="DU8">
        <v>30629.414731379424</v>
      </c>
      <c r="DV8">
        <v>29615.650107304235</v>
      </c>
      <c r="DW8">
        <v>30576.284303955312</v>
      </c>
      <c r="DX8">
        <v>29564.276411754636</v>
      </c>
      <c r="DY8">
        <v>30523.242390347456</v>
      </c>
      <c r="DZ8">
        <v>24522.586912425402</v>
      </c>
      <c r="EA8">
        <v>27521.551213117404</v>
      </c>
      <c r="EB8">
        <v>30443.845160836136</v>
      </c>
      <c r="EC8">
        <v>2442.8320000000003</v>
      </c>
      <c r="ED8">
        <v>30391.023887161842</v>
      </c>
      <c r="EE8">
        <v>29385.141541000306</v>
      </c>
      <c r="EF8">
        <v>30693.750910112954</v>
      </c>
      <c r="EG8">
        <v>30667.121009465642</v>
      </c>
      <c r="EH8">
        <v>29652.109645550507</v>
      </c>
      <c r="EI8">
        <v>30613.927764429638</v>
      </c>
      <c r="EJ8">
        <v>29600.675209422949</v>
      </c>
      <c r="EK8">
        <v>30560.823137862266</v>
      </c>
      <c r="EL8">
        <v>27063.189997661182</v>
      </c>
      <c r="EM8">
        <v>27555.438564502387</v>
      </c>
      <c r="EN8">
        <v>30481.332034753643</v>
      </c>
      <c r="EO8">
        <v>2442.8320000000003</v>
      </c>
      <c r="EP8">
        <v>30428.448308988714</v>
      </c>
      <c r="EQ8">
        <v>29421.328542428058</v>
      </c>
      <c r="ER8">
        <v>30727.574627673814</v>
      </c>
      <c r="ES8">
        <v>30700.916540595194</v>
      </c>
      <c r="ET8">
        <v>29684.787743795943</v>
      </c>
      <c r="EU8">
        <v>30647.666993143095</v>
      </c>
      <c r="EV8">
        <v>29633.298866864443</v>
      </c>
      <c r="EW8">
        <v>30594.506157957891</v>
      </c>
      <c r="EX8">
        <v>29603.885855452478</v>
      </c>
      <c r="EY8">
        <v>27585.811252997672</v>
      </c>
      <c r="EZ8">
        <v>30514.930917452497</v>
      </c>
      <c r="FA8">
        <v>2442.8320000000003</v>
      </c>
      <c r="FB8">
        <v>30461.991216882285</v>
      </c>
      <c r="FC8">
        <v>29453.762370302578</v>
      </c>
      <c r="FD8">
        <v>30757.558519632948</v>
      </c>
      <c r="FE8">
        <v>30730.875445977705</v>
      </c>
      <c r="FF8">
        <v>29713.756072468215</v>
      </c>
      <c r="FG8">
        <v>30677.57598782143</v>
      </c>
      <c r="FH8">
        <v>29662.218935105815</v>
      </c>
      <c r="FI8">
        <v>30624.36532508189</v>
      </c>
      <c r="FJ8">
        <v>30597.793245755434</v>
      </c>
      <c r="FK8">
        <v>28598.905031774968</v>
      </c>
      <c r="FL8">
        <v>30544.715498848003</v>
      </c>
      <c r="FM8">
        <v>2442.8320000000003</v>
      </c>
      <c r="FN8">
        <v>30491.726177992532</v>
      </c>
      <c r="FO8">
        <v>29482.514159311595</v>
      </c>
      <c r="FP8">
        <v>30783.775679970975</v>
      </c>
      <c r="FQ8">
        <v>30757.070758682101</v>
      </c>
      <c r="FR8">
        <v>29739.085249833206</v>
      </c>
      <c r="FS8">
        <v>30703.727659862503</v>
      </c>
      <c r="FT8">
        <v>29687.505914764904</v>
      </c>
      <c r="FU8">
        <v>30650.473429163801</v>
      </c>
      <c r="FV8">
        <v>30623.879593083941</v>
      </c>
      <c r="FW8">
        <v>27636.278119966326</v>
      </c>
      <c r="FX8">
        <v>30570.758387046473</v>
      </c>
      <c r="FY8">
        <v>2442.8320000000003</v>
      </c>
      <c r="FZ8">
        <v>30517.725679462688</v>
      </c>
      <c r="GA8">
        <v>29507.653999846032</v>
      </c>
      <c r="GB8">
        <v>30806.2981279511</v>
      </c>
      <c r="GC8">
        <v>30779.574437955591</v>
      </c>
      <c r="GD8">
        <v>29760.844855840387</v>
      </c>
      <c r="GE8">
        <v>30726.193848631425</v>
      </c>
      <c r="GF8">
        <v>29709.229269872911</v>
      </c>
      <c r="GG8">
        <v>30672.902189886277</v>
      </c>
      <c r="GH8">
        <v>30646.289663172494</v>
      </c>
      <c r="GI8">
        <v>27656.502605800008</v>
      </c>
      <c r="GJ8">
        <v>30593.131122580766</v>
      </c>
      <c r="GK8">
        <v>2442.8320000000003</v>
      </c>
      <c r="GL8">
        <v>30540.06114264104</v>
      </c>
      <c r="GM8">
        <v>29529.250951741877</v>
      </c>
      <c r="GN8">
        <v>30825.196822272519</v>
      </c>
      <c r="GO8">
        <v>30798.457383365057</v>
      </c>
      <c r="GP8">
        <v>29779.103445796802</v>
      </c>
      <c r="GQ8">
        <v>30745.045335578383</v>
      </c>
      <c r="GR8">
        <v>29727.457441525647</v>
      </c>
      <c r="GS8">
        <v>30691.722270779639</v>
      </c>
      <c r="GT8">
        <v>30665.094060665098</v>
      </c>
      <c r="GU8">
        <v>27673.473069042531</v>
      </c>
      <c r="GV8">
        <v>30611.904192469498</v>
      </c>
      <c r="GW8">
        <v>2442.8320000000003</v>
      </c>
      <c r="GX8">
        <v>30558.802937116801</v>
      </c>
      <c r="GY8">
        <v>29547.373057851921</v>
      </c>
      <c r="GZ8">
        <v>30840.541675048436</v>
      </c>
      <c r="HA8">
        <v>30813.789448763673</v>
      </c>
      <c r="HB8">
        <v>29793.928563871745</v>
      </c>
      <c r="HC8">
        <v>30760.351858181923</v>
      </c>
      <c r="HD8">
        <v>29742.257861365699</v>
      </c>
      <c r="HE8">
        <v>30707.003293141701</v>
      </c>
      <c r="HF8">
        <v>30680.362348841867</v>
      </c>
      <c r="HG8">
        <v>28676.082727565783</v>
      </c>
      <c r="HH8">
        <v>30627.147044102283</v>
      </c>
      <c r="HI8">
        <v>2442.8320000000003</v>
      </c>
      <c r="HJ8">
        <v>30574.020394582185</v>
      </c>
      <c r="HK8">
        <v>29562.087357449494</v>
      </c>
      <c r="HL8">
        <v>30852.401565611057</v>
      </c>
      <c r="HM8">
        <v>30825.639456084151</v>
      </c>
      <c r="HN8">
        <v>29805.386756434065</v>
      </c>
      <c r="HO8">
        <v>30772.18212371938</v>
      </c>
      <c r="HP8">
        <v>29753.696964897474</v>
      </c>
      <c r="HQ8">
        <v>30718.813849785402</v>
      </c>
      <c r="HR8">
        <v>30692.163063355023</v>
      </c>
      <c r="HS8">
        <v>27697.902116308811</v>
      </c>
      <c r="HT8">
        <v>30638.928098952849</v>
      </c>
      <c r="HU8">
        <v>2442.8320000000003</v>
      </c>
      <c r="HV8">
        <v>30585.781822522615</v>
      </c>
      <c r="HW8">
        <v>29573.459899466088</v>
      </c>
      <c r="HX8">
        <v>30860.844354145243</v>
      </c>
      <c r="HY8">
        <v>30834.075208961236</v>
      </c>
      <c r="HZ8">
        <v>29813.543585224081</v>
      </c>
      <c r="IA8">
        <v>30780.603822866491</v>
      </c>
      <c r="IB8">
        <v>29761.840204637298</v>
      </c>
      <c r="IC8">
        <v>30727.221518615668</v>
      </c>
      <c r="ID8">
        <v>30700.5637257946</v>
      </c>
      <c r="IE8">
        <v>27705.483488336271</v>
      </c>
      <c r="IF8">
        <v>30647.314766122152</v>
      </c>
      <c r="IG8">
        <v>2892.6692769351603</v>
      </c>
      <c r="IH8">
        <v>30594.154517737385</v>
      </c>
      <c r="II8">
        <v>29581.555755564881</v>
      </c>
      <c r="IJ8">
        <v>30865.936895153289</v>
      </c>
      <c r="IK8">
        <v>30839.163506185112</v>
      </c>
      <c r="IL8">
        <v>29818.463640362312</v>
      </c>
      <c r="IM8">
        <v>30785.683643128534</v>
      </c>
      <c r="IN8">
        <v>29766.752063100354</v>
      </c>
      <c r="IO8">
        <v>30732.292876038249</v>
      </c>
      <c r="IP8">
        <v>30705.630857085998</v>
      </c>
      <c r="IQ8">
        <v>27710.056438113559</v>
      </c>
      <c r="IR8">
        <v>30652.373455713576</v>
      </c>
      <c r="IS8">
        <v>6645.2624118613521</v>
      </c>
      <c r="IT8">
        <v>30599.20477969246</v>
      </c>
      <c r="IU8">
        <v>29586.439033052102</v>
      </c>
      <c r="IV8">
        <v>30867.745050752448</v>
      </c>
      <c r="IW8">
        <v>30840.970154987925</v>
      </c>
      <c r="IX8">
        <v>29820.210553196655</v>
      </c>
      <c r="IY8">
        <v>30787.487282104623</v>
      </c>
      <c r="IZ8">
        <v>29768.496065626441</v>
      </c>
      <c r="JA8">
        <v>30734.093510201921</v>
      </c>
      <c r="JB8">
        <v>30707.429990721197</v>
      </c>
      <c r="JC8">
        <v>28701.382968850357</v>
      </c>
      <c r="JD8">
        <v>30654.169592042112</v>
      </c>
      <c r="JE8">
        <v>10398.767296272326</v>
      </c>
      <c r="JF8">
        <v>30600.997923707779</v>
      </c>
      <c r="JG8">
        <v>29588.172887628196</v>
      </c>
      <c r="JH8">
        <v>30579.756724487044</v>
      </c>
      <c r="JI8">
        <v>30553.221818994418</v>
      </c>
      <c r="JJ8">
        <v>29541.976476699707</v>
      </c>
      <c r="JK8">
        <v>30500.218326845868</v>
      </c>
      <c r="JL8">
        <v>29490.725519372198</v>
      </c>
      <c r="JM8">
        <v>30447.303137042931</v>
      </c>
      <c r="JN8">
        <v>30420.878609539839</v>
      </c>
      <c r="JO8">
        <v>27453.075189333464</v>
      </c>
      <c r="JP8">
        <v>30368.095597502048</v>
      </c>
      <c r="JQ8">
        <v>13878.442751803639</v>
      </c>
      <c r="JR8">
        <v>30315.400520496114</v>
      </c>
      <c r="JS8">
        <v>29312.018624361426</v>
      </c>
      <c r="JT8">
        <v>30262.79323202472</v>
      </c>
      <c r="JU8">
        <v>30236.522462775814</v>
      </c>
      <c r="JV8">
        <v>29235.748631452847</v>
      </c>
      <c r="JW8">
        <v>30184.046582957526</v>
      </c>
      <c r="JX8">
        <v>29185.007841209201</v>
      </c>
      <c r="JY8">
        <v>30131.658126497357</v>
      </c>
      <c r="JZ8">
        <v>30105.496636503049</v>
      </c>
      <c r="KA8">
        <v>27168.451436677788</v>
      </c>
      <c r="KB8">
        <v>30053.239042071727</v>
      </c>
      <c r="KC8">
        <v>17335.267149255982</v>
      </c>
      <c r="KD8">
        <v>30001.068507341122</v>
      </c>
      <c r="KE8">
        <v>29008.079847125275</v>
      </c>
      <c r="KF8">
        <v>29948.984887272207</v>
      </c>
      <c r="KG8">
        <v>29922.975624977254</v>
      </c>
      <c r="KH8">
        <v>28932.569068129891</v>
      </c>
      <c r="KI8">
        <v>29871.022105481112</v>
      </c>
      <c r="KJ8">
        <v>28882.333366617084</v>
      </c>
      <c r="KK8">
        <v>29819.155139105285</v>
      </c>
      <c r="KL8">
        <v>29793.254068267139</v>
      </c>
      <c r="KM8">
        <v>26886.660912462306</v>
      </c>
      <c r="KN8">
        <v>29741.516661281094</v>
      </c>
      <c r="KO8">
        <v>20800.560794628593</v>
      </c>
      <c r="KP8">
        <v>29689.865447377932</v>
      </c>
      <c r="KQ8">
        <v>28707.166565757634</v>
      </c>
      <c r="KR8">
        <v>29638.30028296238</v>
      </c>
      <c r="KS8">
        <v>29612.549924504354</v>
      </c>
      <c r="KT8">
        <v>28632.407443237138</v>
      </c>
      <c r="KU8">
        <v>29561.11356560226</v>
      </c>
      <c r="KV8">
        <v>28582.671802653578</v>
      </c>
      <c r="KW8">
        <v>29509.762898245302</v>
      </c>
      <c r="KX8">
        <v>29484.119654274538</v>
      </c>
      <c r="KY8">
        <v>27557.949535823827</v>
      </c>
      <c r="KZ8">
        <v>29432.897256635129</v>
      </c>
      <c r="LA8">
        <v>24274.753936460671</v>
      </c>
      <c r="LB8">
        <v>29381.76019408735</v>
      </c>
      <c r="LC8">
        <v>28409.248663583927</v>
      </c>
      <c r="LD8">
        <v>29330.708324465304</v>
      </c>
      <c r="LE8">
        <v>29305.214292639364</v>
      </c>
      <c r="LF8">
        <v>28335.233715328966</v>
      </c>
      <c r="LG8">
        <v>29254.289946362849</v>
      </c>
      <c r="LH8">
        <v>28285.993157921283</v>
      </c>
      <c r="LI8">
        <v>29203.450438632666</v>
      </c>
      <c r="LJ8">
        <v>29178.062455044921</v>
      </c>
      <c r="LK8">
        <v>26331.467018938209</v>
      </c>
      <c r="LL8">
        <v>29127.349940197855</v>
      </c>
      <c r="LM8">
        <v>27758.278715118071</v>
      </c>
      <c r="LN8">
        <v>29076.721910991822</v>
      </c>
      <c r="LO8">
        <v>27059.082899595793</v>
      </c>
    </row>
    <row r="9" spans="1:387">
      <c r="C9" s="60">
        <f t="shared" si="5"/>
        <v>0</v>
      </c>
    </row>
    <row r="10" spans="1:387">
      <c r="A10" t="s">
        <v>35</v>
      </c>
      <c r="C10" s="60">
        <f t="shared" si="5"/>
        <v>221993137.79849136</v>
      </c>
      <c r="D10" s="56">
        <f>D5*D$3</f>
        <v>0</v>
      </c>
      <c r="E10" s="56">
        <f t="shared" ref="E10:BP13" si="6">E5*E$3</f>
        <v>0</v>
      </c>
      <c r="F10" s="56">
        <f t="shared" si="6"/>
        <v>0</v>
      </c>
      <c r="G10" s="56">
        <f t="shared" si="6"/>
        <v>0</v>
      </c>
      <c r="H10" s="56">
        <f t="shared" si="6"/>
        <v>0</v>
      </c>
      <c r="I10" s="56">
        <f t="shared" si="6"/>
        <v>0</v>
      </c>
      <c r="J10" s="56">
        <f t="shared" si="6"/>
        <v>0</v>
      </c>
      <c r="K10" s="56">
        <f t="shared" si="6"/>
        <v>0</v>
      </c>
      <c r="L10" s="56">
        <f t="shared" si="6"/>
        <v>0</v>
      </c>
      <c r="M10" s="56">
        <f t="shared" si="6"/>
        <v>0</v>
      </c>
      <c r="N10" s="56">
        <f t="shared" si="6"/>
        <v>0</v>
      </c>
      <c r="O10" s="56">
        <f t="shared" si="6"/>
        <v>-30725.800000000003</v>
      </c>
      <c r="P10" s="56">
        <f t="shared" si="6"/>
        <v>-31577.84</v>
      </c>
      <c r="Q10" s="56">
        <f t="shared" si="6"/>
        <v>0</v>
      </c>
      <c r="R10" s="56">
        <f t="shared" si="6"/>
        <v>0</v>
      </c>
      <c r="S10" s="56">
        <f t="shared" si="6"/>
        <v>0</v>
      </c>
      <c r="T10" s="56">
        <f t="shared" si="6"/>
        <v>0</v>
      </c>
      <c r="U10" s="56">
        <f t="shared" si="6"/>
        <v>0</v>
      </c>
      <c r="V10" s="56">
        <f t="shared" si="6"/>
        <v>0</v>
      </c>
      <c r="W10" s="56">
        <f t="shared" si="6"/>
        <v>0</v>
      </c>
      <c r="X10" s="56">
        <f t="shared" si="6"/>
        <v>0</v>
      </c>
      <c r="Y10" s="56">
        <f t="shared" si="6"/>
        <v>0</v>
      </c>
      <c r="Z10" s="56">
        <f t="shared" si="6"/>
        <v>0</v>
      </c>
      <c r="AA10" s="56">
        <f t="shared" si="6"/>
        <v>0</v>
      </c>
      <c r="AB10" s="56">
        <f t="shared" si="6"/>
        <v>2276209.3065077257</v>
      </c>
      <c r="AC10" s="56">
        <f t="shared" si="6"/>
        <v>2077219.3816949308</v>
      </c>
      <c r="AD10" s="56">
        <f t="shared" si="6"/>
        <v>1914565.3248236584</v>
      </c>
      <c r="AE10" s="56">
        <f t="shared" si="6"/>
        <v>1471752.9123842628</v>
      </c>
      <c r="AF10" s="56">
        <f t="shared" si="6"/>
        <v>1255019.3923446259</v>
      </c>
      <c r="AG10" s="56">
        <f t="shared" si="6"/>
        <v>811179.16616493231</v>
      </c>
      <c r="AH10" s="56">
        <f t="shared" si="6"/>
        <v>994665.55096361844</v>
      </c>
      <c r="AI10" s="56">
        <f t="shared" si="6"/>
        <v>1035619.8772976306</v>
      </c>
      <c r="AJ10" s="56">
        <f t="shared" si="6"/>
        <v>1566241.3602553636</v>
      </c>
      <c r="AK10" s="56">
        <f t="shared" si="6"/>
        <v>1209156.0912742475</v>
      </c>
      <c r="AL10" s="56">
        <f t="shared" si="6"/>
        <v>1719363.9290264151</v>
      </c>
      <c r="AM10" s="56">
        <f t="shared" si="6"/>
        <v>1943445.3266840714</v>
      </c>
      <c r="AN10" s="56">
        <f t="shared" si="6"/>
        <v>2144144.5783794988</v>
      </c>
      <c r="AO10" s="56">
        <f t="shared" si="6"/>
        <v>1948163.4343204219</v>
      </c>
      <c r="AP10" s="56">
        <f t="shared" si="6"/>
        <v>1803152.9071809868</v>
      </c>
      <c r="AQ10" s="56">
        <f t="shared" si="6"/>
        <v>1385640.4333379362</v>
      </c>
      <c r="AR10" s="56">
        <f t="shared" si="6"/>
        <v>1181448.8965149152</v>
      </c>
      <c r="AS10" s="56">
        <f t="shared" si="6"/>
        <v>763084.25357859535</v>
      </c>
      <c r="AT10" s="56">
        <f t="shared" si="6"/>
        <v>935799.00608116144</v>
      </c>
      <c r="AU10" s="56">
        <f t="shared" si="6"/>
        <v>974525.29261057568</v>
      </c>
      <c r="AV10" s="56">
        <f t="shared" si="6"/>
        <v>1474404.9506368423</v>
      </c>
      <c r="AW10" s="56">
        <f t="shared" si="6"/>
        <v>1139016.5437547185</v>
      </c>
      <c r="AX10" s="56">
        <f t="shared" si="6"/>
        <v>1620296.474947924</v>
      </c>
      <c r="AY10" s="56">
        <f t="shared" si="6"/>
        <v>1829559.0330701089</v>
      </c>
      <c r="AZ10" s="56">
        <f t="shared" si="6"/>
        <v>2018646.9138857517</v>
      </c>
      <c r="BA10" s="56">
        <f t="shared" si="6"/>
        <v>1833859.6064155533</v>
      </c>
      <c r="BB10" s="56">
        <f t="shared" si="6"/>
        <v>1697486.4119271105</v>
      </c>
      <c r="BC10" s="56">
        <f t="shared" si="6"/>
        <v>1304052.8990743137</v>
      </c>
      <c r="BD10" s="56">
        <f t="shared" si="6"/>
        <v>1103151.6463953929</v>
      </c>
      <c r="BE10" s="56">
        <f t="shared" si="6"/>
        <v>717649.07936560863</v>
      </c>
      <c r="BF10" s="56">
        <f t="shared" si="6"/>
        <v>880183.84304836695</v>
      </c>
      <c r="BG10" s="56">
        <f t="shared" si="6"/>
        <v>916850.53864614107</v>
      </c>
      <c r="BH10" s="56">
        <f t="shared" si="6"/>
        <v>1387763.9640778312</v>
      </c>
      <c r="BI10" s="56">
        <f t="shared" si="6"/>
        <v>1072933.5374303171</v>
      </c>
      <c r="BJ10" s="56">
        <f t="shared" si="6"/>
        <v>1516855.0499114315</v>
      </c>
      <c r="BK10" s="56">
        <f t="shared" si="6"/>
        <v>1722376.8333060211</v>
      </c>
      <c r="BL10" s="56">
        <f t="shared" si="6"/>
        <v>1900528.8278599835</v>
      </c>
      <c r="BM10" s="56">
        <f t="shared" si="6"/>
        <v>1726294.3035888514</v>
      </c>
      <c r="BN10" s="56">
        <f t="shared" si="6"/>
        <v>1585952.5543506213</v>
      </c>
      <c r="BO10" s="56">
        <f t="shared" si="6"/>
        <v>1227285.1901900896</v>
      </c>
      <c r="BP10" s="56">
        <f t="shared" si="6"/>
        <v>1019595.6903720527</v>
      </c>
      <c r="BQ10" s="56">
        <f t="shared" ref="BQ10:EB13" si="7">BQ5*BQ$3</f>
        <v>664636.51639643393</v>
      </c>
      <c r="BR10" s="56">
        <f t="shared" si="7"/>
        <v>827879.97857944423</v>
      </c>
      <c r="BS10" s="56">
        <f t="shared" si="7"/>
        <v>867078.11545493081</v>
      </c>
      <c r="BT10" s="56">
        <f t="shared" si="7"/>
        <v>1306232.4442976469</v>
      </c>
      <c r="BU10" s="56">
        <f t="shared" si="7"/>
        <v>1010674.2221087589</v>
      </c>
      <c r="BV10" s="56">
        <f t="shared" si="7"/>
        <v>1427706.8418007917</v>
      </c>
      <c r="BW10" s="56">
        <f t="shared" si="7"/>
        <v>1621502.5976602011</v>
      </c>
      <c r="BX10" s="56">
        <f t="shared" si="7"/>
        <v>1756545.5819282413</v>
      </c>
      <c r="BY10" s="56">
        <f t="shared" si="7"/>
        <v>1625068.6772658131</v>
      </c>
      <c r="BZ10" s="56">
        <f t="shared" si="7"/>
        <v>1465085.2506127267</v>
      </c>
      <c r="CA10" s="56">
        <f t="shared" si="7"/>
        <v>1155052.1672461734</v>
      </c>
      <c r="CB10" s="56">
        <f t="shared" si="7"/>
        <v>942362.37099148566</v>
      </c>
      <c r="CC10" s="56">
        <f t="shared" si="7"/>
        <v>614797.72098644613</v>
      </c>
      <c r="CD10" s="56">
        <f t="shared" si="7"/>
        <v>778690.55293372413</v>
      </c>
      <c r="CE10" s="56">
        <f t="shared" si="7"/>
        <v>811563.54524353659</v>
      </c>
      <c r="CF10" s="56">
        <f t="shared" si="7"/>
        <v>1213474.3721780155</v>
      </c>
      <c r="CG10" s="56">
        <f t="shared" si="7"/>
        <v>952018.91318889218</v>
      </c>
      <c r="CH10" s="56">
        <f t="shared" si="7"/>
        <v>1343821.6604766198</v>
      </c>
      <c r="CI10" s="56">
        <f t="shared" si="7"/>
        <v>1523862.2467634534</v>
      </c>
      <c r="CJ10" s="56">
        <f t="shared" si="7"/>
        <v>1622480.1448586027</v>
      </c>
      <c r="CK10" s="56">
        <f t="shared" si="7"/>
        <v>1529807.5442512645</v>
      </c>
      <c r="CL10" s="56">
        <f t="shared" si="7"/>
        <v>1353424.2597166656</v>
      </c>
      <c r="CM10" s="56">
        <f t="shared" si="7"/>
        <v>1080487.8356113469</v>
      </c>
      <c r="CN10" s="56">
        <f t="shared" si="7"/>
        <v>870973.70609012153</v>
      </c>
      <c r="CO10" s="56">
        <f t="shared" si="7"/>
        <v>568689.26250322978</v>
      </c>
      <c r="CP10" s="56">
        <f t="shared" si="7"/>
        <v>732430.33101081976</v>
      </c>
      <c r="CQ10" s="56">
        <f t="shared" si="7"/>
        <v>763557.34370563063</v>
      </c>
      <c r="CR10" s="56">
        <f t="shared" si="7"/>
        <v>1121195.540696989</v>
      </c>
      <c r="CS10" s="56">
        <f t="shared" si="7"/>
        <v>896760.36791462114</v>
      </c>
      <c r="CT10" s="56">
        <f t="shared" si="7"/>
        <v>1264887.71990382</v>
      </c>
      <c r="CU10" s="56">
        <f t="shared" si="7"/>
        <v>1407594.3804593461</v>
      </c>
      <c r="CV10" s="56">
        <f t="shared" si="7"/>
        <v>1498642.1956544481</v>
      </c>
      <c r="CW10" s="56">
        <f t="shared" si="7"/>
        <v>1440157.9829171924</v>
      </c>
      <c r="CX10" s="56">
        <f t="shared" si="7"/>
        <v>1250268.714836902</v>
      </c>
      <c r="CY10" s="56">
        <f t="shared" si="7"/>
        <v>998399.74252567289</v>
      </c>
      <c r="CZ10" s="56">
        <f t="shared" si="7"/>
        <v>804987.81525708002</v>
      </c>
      <c r="DA10" s="56">
        <f t="shared" si="7"/>
        <v>526032.45110825053</v>
      </c>
      <c r="DB10" s="56">
        <f t="shared" si="7"/>
        <v>688925.02623295644</v>
      </c>
      <c r="DC10" s="56">
        <f t="shared" si="7"/>
        <v>718399.30605719134</v>
      </c>
      <c r="DD10" s="56">
        <f t="shared" si="7"/>
        <v>1035929.1122946924</v>
      </c>
      <c r="DE10" s="56">
        <f t="shared" si="7"/>
        <v>844703.09937114012</v>
      </c>
      <c r="DF10" s="56">
        <f t="shared" si="7"/>
        <v>1190611.7317479267</v>
      </c>
      <c r="DG10" s="56">
        <f t="shared" si="7"/>
        <v>1300193.1305526076</v>
      </c>
      <c r="DH10" s="56">
        <f t="shared" si="7"/>
        <v>1384251.8508144333</v>
      </c>
      <c r="DI10" s="56">
        <f t="shared" si="7"/>
        <v>1340051.4291455436</v>
      </c>
      <c r="DJ10" s="56">
        <f t="shared" si="7"/>
        <v>1154971.0790250436</v>
      </c>
      <c r="DK10" s="56">
        <f t="shared" si="7"/>
        <v>922543.3112759568</v>
      </c>
      <c r="DL10" s="56">
        <f t="shared" si="7"/>
        <v>743996.19553225813</v>
      </c>
      <c r="DM10" s="56">
        <f t="shared" si="7"/>
        <v>486569.37831877411</v>
      </c>
      <c r="DN10" s="56">
        <f t="shared" si="7"/>
        <v>648010.66262184584</v>
      </c>
      <c r="DO10" s="56">
        <f t="shared" si="7"/>
        <v>679330.03495006135</v>
      </c>
      <c r="DP10" s="56">
        <f t="shared" si="7"/>
        <v>957142.56121761759</v>
      </c>
      <c r="DQ10" s="56">
        <f t="shared" si="7"/>
        <v>795662.72645664227</v>
      </c>
      <c r="DR10" s="56">
        <f t="shared" si="7"/>
        <v>1120717.8099456884</v>
      </c>
      <c r="DS10" s="56">
        <f t="shared" si="7"/>
        <v>1200982.6402938762</v>
      </c>
      <c r="DT10" s="56">
        <f t="shared" si="7"/>
        <v>1278588.6712484679</v>
      </c>
      <c r="DU10" s="56">
        <f t="shared" si="7"/>
        <v>1237787.9299752386</v>
      </c>
      <c r="DV10" s="56">
        <f t="shared" si="7"/>
        <v>1066933.0891771768</v>
      </c>
      <c r="DW10" s="56">
        <f t="shared" si="7"/>
        <v>852445.81874336198</v>
      </c>
      <c r="DX10" s="56">
        <f t="shared" si="7"/>
        <v>687621.20250267687</v>
      </c>
      <c r="DY10" s="56">
        <f t="shared" si="7"/>
        <v>450061.37038276327</v>
      </c>
      <c r="DZ10" s="56">
        <f t="shared" si="7"/>
        <v>609532.97302809928</v>
      </c>
      <c r="EA10" s="56">
        <f t="shared" si="7"/>
        <v>632714.36038105516</v>
      </c>
      <c r="EB10" s="56">
        <f t="shared" si="7"/>
        <v>884343.77612486552</v>
      </c>
      <c r="EC10" s="56">
        <f t="shared" ref="EC10:GN13" si="8">EC5*EC$3</f>
        <v>749465.3581248722</v>
      </c>
      <c r="ED10" s="56">
        <f t="shared" si="8"/>
        <v>1042983.1469776372</v>
      </c>
      <c r="EE10" s="56">
        <f t="shared" si="8"/>
        <v>1109338.5475899624</v>
      </c>
      <c r="EF10" s="56">
        <f t="shared" si="8"/>
        <v>1180987.1330613384</v>
      </c>
      <c r="EG10" s="56">
        <f t="shared" si="8"/>
        <v>1143324.6046750892</v>
      </c>
      <c r="EH10" s="56">
        <f t="shared" si="8"/>
        <v>985602.00834614609</v>
      </c>
      <c r="EI10" s="56">
        <f t="shared" si="8"/>
        <v>787670.37635907822</v>
      </c>
      <c r="EJ10" s="56">
        <f t="shared" si="8"/>
        <v>635513.72132481041</v>
      </c>
      <c r="EK10" s="56">
        <f t="shared" si="8"/>
        <v>416287.55652856862</v>
      </c>
      <c r="EL10" s="56">
        <f t="shared" si="8"/>
        <v>573346.83156868874</v>
      </c>
      <c r="EM10" s="56">
        <f t="shared" si="8"/>
        <v>584762.23858896631</v>
      </c>
      <c r="EN10" s="56">
        <f t="shared" si="8"/>
        <v>817077.99484878907</v>
      </c>
      <c r="EO10" s="56">
        <f t="shared" si="8"/>
        <v>705947.0102561916</v>
      </c>
      <c r="EP10" s="56">
        <f t="shared" si="8"/>
        <v>963477.57274902519</v>
      </c>
      <c r="EQ10" s="56">
        <f t="shared" si="8"/>
        <v>1024684.063154552</v>
      </c>
      <c r="ER10" s="56">
        <f t="shared" si="8"/>
        <v>1090832.4433009329</v>
      </c>
      <c r="ES10" s="56">
        <f t="shared" si="8"/>
        <v>1056066.7682874165</v>
      </c>
      <c r="ET10" s="56">
        <f t="shared" si="8"/>
        <v>910467.16296815313</v>
      </c>
      <c r="EU10" s="56">
        <f t="shared" si="8"/>
        <v>727813.21554400842</v>
      </c>
      <c r="EV10" s="56">
        <f t="shared" si="8"/>
        <v>587351.01336508035</v>
      </c>
      <c r="EW10" s="56">
        <f t="shared" si="8"/>
        <v>385043.54357501946</v>
      </c>
      <c r="EX10" s="56">
        <f t="shared" si="8"/>
        <v>539315.71842202661</v>
      </c>
      <c r="EY10" s="56">
        <f t="shared" si="8"/>
        <v>540440.74593311222</v>
      </c>
      <c r="EZ10" s="56">
        <f t="shared" si="8"/>
        <v>754924.97150066833</v>
      </c>
      <c r="FA10" s="56">
        <f t="shared" si="8"/>
        <v>664953.05357692146</v>
      </c>
      <c r="FB10" s="56">
        <f t="shared" si="8"/>
        <v>890029.14674142923</v>
      </c>
      <c r="FC10" s="56">
        <f t="shared" si="8"/>
        <v>946486.34723137273</v>
      </c>
      <c r="FD10" s="56">
        <f t="shared" si="8"/>
        <v>1007556.674406358</v>
      </c>
      <c r="FE10" s="56">
        <f t="shared" si="8"/>
        <v>975465.05494421429</v>
      </c>
      <c r="FF10" s="56">
        <f t="shared" si="8"/>
        <v>841056.74335275369</v>
      </c>
      <c r="FG10" s="56">
        <f t="shared" si="8"/>
        <v>672501.17864635144</v>
      </c>
      <c r="FH10" s="56">
        <f t="shared" si="8"/>
        <v>542834.72522761091</v>
      </c>
      <c r="FI10" s="56">
        <f t="shared" si="8"/>
        <v>356140.18901720428</v>
      </c>
      <c r="FJ10" s="56">
        <f t="shared" si="8"/>
        <v>501871.71875885467</v>
      </c>
      <c r="FK10" s="56">
        <f t="shared" si="8"/>
        <v>501667.63809364656</v>
      </c>
      <c r="FL10" s="56">
        <f t="shared" si="8"/>
        <v>697496.35831991467</v>
      </c>
      <c r="FM10" s="56">
        <f t="shared" si="8"/>
        <v>626337.69110827765</v>
      </c>
      <c r="FN10" s="56">
        <f t="shared" si="8"/>
        <v>822176.65241678059</v>
      </c>
      <c r="FO10" s="56">
        <f t="shared" si="8"/>
        <v>874253.16216783423</v>
      </c>
      <c r="FP10" s="56">
        <f t="shared" si="8"/>
        <v>930635.19309026701</v>
      </c>
      <c r="FQ10" s="56">
        <f t="shared" si="8"/>
        <v>901011.96565353754</v>
      </c>
      <c r="FR10" s="56">
        <f t="shared" si="8"/>
        <v>776934.8474299059</v>
      </c>
      <c r="FS10" s="56">
        <f t="shared" si="8"/>
        <v>621389.39983062795</v>
      </c>
      <c r="FT10" s="56">
        <f t="shared" si="8"/>
        <v>501689.04793425568</v>
      </c>
      <c r="FU10" s="56">
        <f t="shared" si="8"/>
        <v>329402.46528645535</v>
      </c>
      <c r="FV10" s="56">
        <f t="shared" si="8"/>
        <v>463896.54209836485</v>
      </c>
      <c r="FW10" s="56">
        <f t="shared" si="8"/>
        <v>461611.88791180641</v>
      </c>
      <c r="FX10" s="56">
        <f t="shared" si="8"/>
        <v>644433.28599795885</v>
      </c>
      <c r="FY10" s="56">
        <f t="shared" si="8"/>
        <v>589963.46368701267</v>
      </c>
      <c r="FZ10" s="56">
        <f t="shared" si="8"/>
        <v>759493.97435616481</v>
      </c>
      <c r="GA10" s="56">
        <f t="shared" si="8"/>
        <v>807529.77984573995</v>
      </c>
      <c r="GB10" s="56">
        <f t="shared" si="8"/>
        <v>859583.36123669136</v>
      </c>
      <c r="GC10" s="56">
        <f t="shared" si="8"/>
        <v>832238.67895860586</v>
      </c>
      <c r="GD10" s="56">
        <f t="shared" si="8"/>
        <v>717698.74926744914</v>
      </c>
      <c r="GE10" s="56">
        <f t="shared" si="8"/>
        <v>574159.16154706595</v>
      </c>
      <c r="GF10" s="56">
        <f t="shared" si="8"/>
        <v>463659.01494292967</v>
      </c>
      <c r="GG10" s="56">
        <f t="shared" si="8"/>
        <v>304668.40842323529</v>
      </c>
      <c r="GH10" s="56">
        <f t="shared" si="8"/>
        <v>428791.5727342912</v>
      </c>
      <c r="GI10" s="56">
        <f t="shared" si="8"/>
        <v>426615.96162573388</v>
      </c>
      <c r="GJ10" s="56">
        <f t="shared" si="8"/>
        <v>595404.12743978982</v>
      </c>
      <c r="GK10" s="56">
        <f t="shared" si="8"/>
        <v>555700.78215968434</v>
      </c>
      <c r="GL10" s="56">
        <f t="shared" si="8"/>
        <v>701587.42815819988</v>
      </c>
      <c r="GM10" s="56">
        <f t="shared" si="8"/>
        <v>745896.12457276392</v>
      </c>
      <c r="GN10" s="56">
        <f t="shared" si="8"/>
        <v>793953.48810206284</v>
      </c>
      <c r="GO10" s="56">
        <f t="shared" ref="GO10:IZ13" si="9">GO5*GO$3</f>
        <v>768712.10446029354</v>
      </c>
      <c r="GP10" s="56">
        <f t="shared" si="9"/>
        <v>662976.37527670432</v>
      </c>
      <c r="GQ10" s="56">
        <f t="shared" si="9"/>
        <v>530515.9132968249</v>
      </c>
      <c r="GR10" s="56">
        <f t="shared" si="9"/>
        <v>428508.92854204192</v>
      </c>
      <c r="GS10" s="56">
        <f t="shared" si="9"/>
        <v>281788.14490194322</v>
      </c>
      <c r="GT10" s="56">
        <f t="shared" si="9"/>
        <v>396340.11574496928</v>
      </c>
      <c r="GU10" s="56">
        <f t="shared" si="9"/>
        <v>394270.5267074462</v>
      </c>
      <c r="GV10" s="56">
        <f t="shared" si="9"/>
        <v>550102.43106471293</v>
      </c>
      <c r="GW10" s="56">
        <f t="shared" si="9"/>
        <v>523427.48491113796</v>
      </c>
      <c r="GX10" s="56">
        <f t="shared" si="9"/>
        <v>648093.29335555562</v>
      </c>
      <c r="GY10" s="56">
        <f t="shared" si="9"/>
        <v>688964.13351405226</v>
      </c>
      <c r="GZ10" s="56">
        <f t="shared" si="9"/>
        <v>733332.01468371239</v>
      </c>
      <c r="HA10" s="56">
        <f t="shared" si="9"/>
        <v>710032.16071621247</v>
      </c>
      <c r="HB10" s="56">
        <f t="shared" si="9"/>
        <v>612423.97232157551</v>
      </c>
      <c r="HC10" s="56">
        <f t="shared" si="9"/>
        <v>490187.44041300996</v>
      </c>
      <c r="HD10" s="56">
        <f t="shared" si="9"/>
        <v>396020.90494649694</v>
      </c>
      <c r="HE10" s="56">
        <f t="shared" si="9"/>
        <v>260622.99081002589</v>
      </c>
      <c r="HF10" s="56">
        <f t="shared" si="9"/>
        <v>366341.81866961479</v>
      </c>
      <c r="HG10" s="56">
        <f t="shared" si="9"/>
        <v>366036.58759000822</v>
      </c>
      <c r="HH10" s="56">
        <f t="shared" si="9"/>
        <v>508245.01080032642</v>
      </c>
      <c r="HI10" s="56">
        <f t="shared" si="9"/>
        <v>493028.41944514134</v>
      </c>
      <c r="HJ10" s="56">
        <f t="shared" si="9"/>
        <v>598675.53392017633</v>
      </c>
      <c r="HK10" s="56">
        <f t="shared" si="9"/>
        <v>636375.31810672313</v>
      </c>
      <c r="HL10" s="56">
        <f t="shared" si="9"/>
        <v>677336.91257671639</v>
      </c>
      <c r="HM10" s="56">
        <f t="shared" si="9"/>
        <v>655829.26043630461</v>
      </c>
      <c r="HN10" s="56">
        <f t="shared" si="9"/>
        <v>565723.95314568141</v>
      </c>
      <c r="HO10" s="56">
        <f t="shared" si="9"/>
        <v>452922.17150598962</v>
      </c>
      <c r="HP10" s="56">
        <f t="shared" si="9"/>
        <v>365993.52914918226</v>
      </c>
      <c r="HQ10" s="56">
        <f t="shared" si="9"/>
        <v>241044.61801295137</v>
      </c>
      <c r="HR10" s="56">
        <f t="shared" si="9"/>
        <v>338611.4403138691</v>
      </c>
      <c r="HS10" s="56">
        <f t="shared" si="9"/>
        <v>336744.09475657967</v>
      </c>
      <c r="HT10" s="56">
        <f t="shared" si="9"/>
        <v>469570.1808964989</v>
      </c>
      <c r="HU10" s="56">
        <f t="shared" si="9"/>
        <v>464395.04679106653</v>
      </c>
      <c r="HV10" s="56">
        <f t="shared" si="9"/>
        <v>553023.69209991687</v>
      </c>
      <c r="HW10" s="56">
        <f t="shared" si="9"/>
        <v>587798.51115977846</v>
      </c>
      <c r="HX10" s="56">
        <f t="shared" si="9"/>
        <v>625615.28098575282</v>
      </c>
      <c r="HY10" s="56">
        <f t="shared" si="9"/>
        <v>605761.98719457292</v>
      </c>
      <c r="HZ10" s="56">
        <f t="shared" si="9"/>
        <v>522582.90564012749</v>
      </c>
      <c r="IA10" s="56">
        <f t="shared" si="9"/>
        <v>418487.61407992215</v>
      </c>
      <c r="IB10" s="56">
        <f t="shared" si="9"/>
        <v>338240.61125548749</v>
      </c>
      <c r="IC10" s="56">
        <f t="shared" si="9"/>
        <v>222934.28233405889</v>
      </c>
      <c r="ID10" s="56">
        <f t="shared" si="9"/>
        <v>312977.71221268189</v>
      </c>
      <c r="IE10" s="56">
        <f t="shared" si="9"/>
        <v>311206.33591252664</v>
      </c>
      <c r="IF10" s="56">
        <f t="shared" si="9"/>
        <v>433836.12458529568</v>
      </c>
      <c r="IG10" s="56">
        <f t="shared" si="9"/>
        <v>434387.77779322345</v>
      </c>
      <c r="IH10" s="56">
        <f t="shared" si="9"/>
        <v>510850.9424124285</v>
      </c>
      <c r="II10" s="56">
        <f t="shared" si="9"/>
        <v>542927.78550584952</v>
      </c>
      <c r="IJ10" s="56">
        <f t="shared" si="9"/>
        <v>577841.12680197228</v>
      </c>
      <c r="IK10" s="56">
        <f t="shared" si="9"/>
        <v>559514.9490774282</v>
      </c>
      <c r="IL10" s="56">
        <f t="shared" si="9"/>
        <v>482729.75349846843</v>
      </c>
      <c r="IM10" s="56">
        <f t="shared" si="9"/>
        <v>386668.90862093086</v>
      </c>
      <c r="IN10" s="56">
        <f t="shared" si="9"/>
        <v>312590.03665136249</v>
      </c>
      <c r="IO10" s="56">
        <f t="shared" si="9"/>
        <v>206182.10914641235</v>
      </c>
      <c r="IP10" s="56">
        <f t="shared" si="9"/>
        <v>289282.28578463465</v>
      </c>
      <c r="IQ10" s="56">
        <f t="shared" si="9"/>
        <v>287603.34115774505</v>
      </c>
      <c r="IR10" s="56">
        <f t="shared" si="9"/>
        <v>400819.38644389907</v>
      </c>
      <c r="IS10" s="56">
        <f t="shared" si="9"/>
        <v>408669.28716323851</v>
      </c>
      <c r="IT10" s="56">
        <f t="shared" si="9"/>
        <v>471892.2936230161</v>
      </c>
      <c r="IU10" s="56">
        <f t="shared" si="9"/>
        <v>501480.53114660719</v>
      </c>
      <c r="IV10" s="56">
        <f t="shared" si="9"/>
        <v>533713.31380364532</v>
      </c>
      <c r="IW10" s="56">
        <f t="shared" si="9"/>
        <v>516796.7957986187</v>
      </c>
      <c r="IX10" s="56">
        <f t="shared" si="9"/>
        <v>445914.05675158917</v>
      </c>
      <c r="IY10" s="56">
        <f t="shared" si="9"/>
        <v>357267.49219091807</v>
      </c>
      <c r="IZ10" s="56">
        <f t="shared" si="9"/>
        <v>288882.70293151174</v>
      </c>
      <c r="JA10" s="56">
        <f t="shared" ref="JA10:LL13" si="10">JA5*JA$3</f>
        <v>190686.4321146874</v>
      </c>
      <c r="JB10" s="56">
        <f t="shared" si="10"/>
        <v>267378.75873494998</v>
      </c>
      <c r="JC10" s="56">
        <f t="shared" si="10"/>
        <v>267044.88968486607</v>
      </c>
      <c r="JD10" s="56">
        <f t="shared" si="10"/>
        <v>370313.47908577707</v>
      </c>
      <c r="JE10" s="56">
        <f t="shared" si="10"/>
        <v>384483.12816006911</v>
      </c>
      <c r="JF10" s="56">
        <f t="shared" si="10"/>
        <v>435902.92745805817</v>
      </c>
      <c r="JG10" s="56">
        <f t="shared" si="10"/>
        <v>463195.67882724578</v>
      </c>
      <c r="JH10" s="56">
        <f t="shared" si="10"/>
        <v>492484.31622258737</v>
      </c>
      <c r="JI10" s="56">
        <f t="shared" si="10"/>
        <v>476872.16168867977</v>
      </c>
      <c r="JJ10" s="56">
        <f t="shared" si="10"/>
        <v>411456.26163421024</v>
      </c>
      <c r="JK10" s="56">
        <f t="shared" si="10"/>
        <v>329639.82920363807</v>
      </c>
      <c r="JL10" s="56">
        <f t="shared" si="10"/>
        <v>266529.30861655297</v>
      </c>
      <c r="JM10" s="56">
        <f t="shared" si="10"/>
        <v>175899.25600379769</v>
      </c>
      <c r="JN10" s="56">
        <f t="shared" si="10"/>
        <v>246680.8735722687</v>
      </c>
      <c r="JO10" s="56">
        <f t="shared" si="10"/>
        <v>245222.41216990832</v>
      </c>
      <c r="JP10" s="56">
        <f t="shared" si="10"/>
        <v>341682.68196042988</v>
      </c>
      <c r="JQ10" s="56">
        <f t="shared" si="10"/>
        <v>361309.79209155572</v>
      </c>
      <c r="JR10" s="56">
        <f t="shared" si="10"/>
        <v>402217.65821532899</v>
      </c>
      <c r="JS10" s="56">
        <f t="shared" si="10"/>
        <v>427410.04514254344</v>
      </c>
      <c r="JT10" s="56">
        <f t="shared" si="10"/>
        <v>454390.74570019386</v>
      </c>
      <c r="JU10" s="56">
        <f t="shared" si="10"/>
        <v>439982.70897038851</v>
      </c>
      <c r="JV10" s="56">
        <f t="shared" si="10"/>
        <v>379613.91845998674</v>
      </c>
      <c r="JW10" s="56">
        <f t="shared" si="10"/>
        <v>304100.11257249315</v>
      </c>
      <c r="JX10" s="56">
        <f t="shared" si="10"/>
        <v>245858.9515546294</v>
      </c>
      <c r="JY10" s="56">
        <f t="shared" si="10"/>
        <v>162210.89100081372</v>
      </c>
      <c r="JZ10" s="56">
        <f t="shared" si="10"/>
        <v>227537.65796778412</v>
      </c>
      <c r="KA10" s="56">
        <f t="shared" si="10"/>
        <v>226204.8623639151</v>
      </c>
      <c r="KB10" s="56">
        <f t="shared" si="10"/>
        <v>315218.55238856212</v>
      </c>
      <c r="KC10" s="56">
        <f t="shared" si="10"/>
        <v>339512.75309958198</v>
      </c>
      <c r="KD10" s="56">
        <f t="shared" si="10"/>
        <v>371089.18635610462</v>
      </c>
      <c r="KE10" s="56">
        <f t="shared" si="10"/>
        <v>394344.63621619658</v>
      </c>
      <c r="KF10" s="56">
        <f t="shared" si="10"/>
        <v>419242.42087285459</v>
      </c>
      <c r="KG10" s="56">
        <f t="shared" si="10"/>
        <v>405945.63933844928</v>
      </c>
      <c r="KH10" s="56">
        <f t="shared" si="10"/>
        <v>350234.60024576267</v>
      </c>
      <c r="KI10" s="56">
        <f t="shared" si="10"/>
        <v>280537.8735000685</v>
      </c>
      <c r="KJ10" s="56">
        <f t="shared" si="10"/>
        <v>226790.41830180801</v>
      </c>
      <c r="KK10" s="56">
        <f t="shared" si="10"/>
        <v>149586.43639138417</v>
      </c>
      <c r="KL10" s="56">
        <f t="shared" si="10"/>
        <v>209878.74290946909</v>
      </c>
      <c r="KM10" s="56">
        <f t="shared" si="10"/>
        <v>208661.02872241833</v>
      </c>
      <c r="KN10" s="56">
        <f t="shared" si="10"/>
        <v>290802.89273771201</v>
      </c>
      <c r="KO10" s="56">
        <f t="shared" si="10"/>
        <v>319053.90930449753</v>
      </c>
      <c r="KP10" s="56">
        <f t="shared" si="10"/>
        <v>342368.59523866029</v>
      </c>
      <c r="KQ10" s="56">
        <f t="shared" si="10"/>
        <v>363836.07471017505</v>
      </c>
      <c r="KR10" s="56">
        <f t="shared" si="10"/>
        <v>386811.71368372138</v>
      </c>
      <c r="KS10" s="56">
        <f t="shared" si="10"/>
        <v>374540.48588489823</v>
      </c>
      <c r="KT10" s="56">
        <f t="shared" si="10"/>
        <v>323127.87381614849</v>
      </c>
      <c r="KU10" s="56">
        <f t="shared" si="10"/>
        <v>258800.08704866847</v>
      </c>
      <c r="KV10" s="56">
        <f t="shared" si="10"/>
        <v>209199.66109398636</v>
      </c>
      <c r="KW10" s="56">
        <f t="shared" si="10"/>
        <v>137943.2890358649</v>
      </c>
      <c r="KX10" s="56">
        <f t="shared" si="10"/>
        <v>193589.12647983193</v>
      </c>
      <c r="KY10" s="56">
        <f t="shared" si="10"/>
        <v>193375.2236716715</v>
      </c>
      <c r="KZ10" s="56">
        <f t="shared" si="10"/>
        <v>268277.2237277918</v>
      </c>
      <c r="LA10" s="56">
        <f t="shared" si="10"/>
        <v>299849.41965215228</v>
      </c>
      <c r="LB10" s="56">
        <f t="shared" si="10"/>
        <v>315869.71025064739</v>
      </c>
      <c r="LC10" s="56">
        <f t="shared" si="10"/>
        <v>335686.72625688865</v>
      </c>
      <c r="LD10" s="56">
        <f t="shared" si="10"/>
        <v>356888.58280989551</v>
      </c>
      <c r="LE10" s="56">
        <f t="shared" si="10"/>
        <v>345563.81623356754</v>
      </c>
      <c r="LF10" s="56">
        <f t="shared" si="10"/>
        <v>298118.02404739294</v>
      </c>
      <c r="LG10" s="56">
        <f t="shared" si="10"/>
        <v>238745.56412395308</v>
      </c>
      <c r="LH10" s="56">
        <f t="shared" si="10"/>
        <v>192972.23298470149</v>
      </c>
      <c r="LI10" s="56">
        <f t="shared" si="10"/>
        <v>127205.2532799117</v>
      </c>
      <c r="LJ10" s="56">
        <f t="shared" si="10"/>
        <v>178562.71119969181</v>
      </c>
      <c r="LK10" s="56">
        <f t="shared" si="10"/>
        <v>177546.84189027362</v>
      </c>
      <c r="LL10" s="56">
        <f t="shared" si="10"/>
        <v>247495.32113733111</v>
      </c>
      <c r="LM10" s="56">
        <f t="shared" ref="LM10:LO13" si="11">LM5*LM$3</f>
        <v>281820.81591394346</v>
      </c>
      <c r="LN10" s="56">
        <f t="shared" si="11"/>
        <v>291420.74603749492</v>
      </c>
      <c r="LO10" s="56">
        <f t="shared" si="11"/>
        <v>298454.22358859668</v>
      </c>
    </row>
    <row r="11" spans="1:387">
      <c r="A11" t="s">
        <v>36</v>
      </c>
      <c r="C11" s="60">
        <f t="shared" si="5"/>
        <v>18379506.389740519</v>
      </c>
      <c r="D11" s="56">
        <f t="shared" ref="D11:BO13" si="12">D6*D$3</f>
        <v>1583543.2013107261</v>
      </c>
      <c r="E11" s="56">
        <f t="shared" si="12"/>
        <v>82527.637500000012</v>
      </c>
      <c r="F11" s="56">
        <f t="shared" si="12"/>
        <v>82103.175000000003</v>
      </c>
      <c r="G11" s="56">
        <f t="shared" si="12"/>
        <v>81678.712500000009</v>
      </c>
      <c r="H11" s="56">
        <f t="shared" si="12"/>
        <v>81254.25</v>
      </c>
      <c r="I11" s="56">
        <f t="shared" si="12"/>
        <v>4970566.5404601255</v>
      </c>
      <c r="J11" s="56">
        <f t="shared" si="12"/>
        <v>760933.08800253854</v>
      </c>
      <c r="K11" s="56">
        <f t="shared" si="12"/>
        <v>338374.03854192933</v>
      </c>
      <c r="L11" s="56">
        <f t="shared" si="12"/>
        <v>336578.27033132018</v>
      </c>
      <c r="M11" s="56">
        <f t="shared" si="12"/>
        <v>748882.11149571091</v>
      </c>
      <c r="N11" s="56">
        <f t="shared" si="12"/>
        <v>332986.73391010176</v>
      </c>
      <c r="O11" s="56">
        <f t="shared" si="12"/>
        <v>331190.96569949266</v>
      </c>
      <c r="P11" s="56">
        <f t="shared" si="12"/>
        <v>2763211.6243582168</v>
      </c>
      <c r="Q11" s="56">
        <f t="shared" si="12"/>
        <v>369179.52476438542</v>
      </c>
      <c r="R11" s="56">
        <f t="shared" si="12"/>
        <v>191472.49787322068</v>
      </c>
      <c r="S11" s="56">
        <f t="shared" si="12"/>
        <v>1321741.4938987226</v>
      </c>
      <c r="T11" s="56">
        <f t="shared" si="12"/>
        <v>189361.77742422451</v>
      </c>
      <c r="U11" s="56">
        <f t="shared" si="12"/>
        <v>718460.07969972643</v>
      </c>
      <c r="V11" s="56">
        <f t="shared" si="12"/>
        <v>1445335.7920095746</v>
      </c>
      <c r="W11" s="56">
        <f t="shared" si="12"/>
        <v>97394.836219389035</v>
      </c>
      <c r="X11" s="56">
        <f t="shared" si="12"/>
        <v>830081.14894674206</v>
      </c>
      <c r="Y11" s="56">
        <f t="shared" si="12"/>
        <v>0</v>
      </c>
      <c r="Z11" s="56">
        <f t="shared" si="12"/>
        <v>0</v>
      </c>
      <c r="AA11" s="56">
        <f t="shared" si="12"/>
        <v>0</v>
      </c>
      <c r="AB11" s="56">
        <f t="shared" si="12"/>
        <v>0</v>
      </c>
      <c r="AC11" s="56">
        <f t="shared" si="12"/>
        <v>0</v>
      </c>
      <c r="AD11" s="56">
        <f t="shared" si="12"/>
        <v>0</v>
      </c>
      <c r="AE11" s="56">
        <f t="shared" si="12"/>
        <v>0</v>
      </c>
      <c r="AF11" s="56">
        <f t="shared" si="12"/>
        <v>0</v>
      </c>
      <c r="AG11" s="56">
        <f t="shared" si="12"/>
        <v>0</v>
      </c>
      <c r="AH11" s="56">
        <f t="shared" si="12"/>
        <v>0</v>
      </c>
      <c r="AI11" s="56">
        <f t="shared" si="12"/>
        <v>0</v>
      </c>
      <c r="AJ11" s="56">
        <f t="shared" si="12"/>
        <v>0</v>
      </c>
      <c r="AK11" s="56">
        <f t="shared" si="12"/>
        <v>0</v>
      </c>
      <c r="AL11" s="56">
        <f t="shared" si="12"/>
        <v>0</v>
      </c>
      <c r="AM11" s="56">
        <f t="shared" si="12"/>
        <v>0</v>
      </c>
      <c r="AN11" s="56">
        <f t="shared" si="12"/>
        <v>0</v>
      </c>
      <c r="AO11" s="56">
        <f t="shared" si="12"/>
        <v>0</v>
      </c>
      <c r="AP11" s="56">
        <f t="shared" si="12"/>
        <v>0</v>
      </c>
      <c r="AQ11" s="56">
        <f t="shared" si="12"/>
        <v>0</v>
      </c>
      <c r="AR11" s="56">
        <f t="shared" si="12"/>
        <v>0</v>
      </c>
      <c r="AS11" s="56">
        <f t="shared" si="12"/>
        <v>0</v>
      </c>
      <c r="AT11" s="56">
        <f t="shared" si="12"/>
        <v>0</v>
      </c>
      <c r="AU11" s="56">
        <f t="shared" si="12"/>
        <v>0</v>
      </c>
      <c r="AV11" s="56">
        <f t="shared" si="12"/>
        <v>0</v>
      </c>
      <c r="AW11" s="56">
        <f t="shared" si="12"/>
        <v>0</v>
      </c>
      <c r="AX11" s="56">
        <f t="shared" si="12"/>
        <v>0</v>
      </c>
      <c r="AY11" s="56">
        <f t="shared" si="12"/>
        <v>0</v>
      </c>
      <c r="AZ11" s="56">
        <f t="shared" si="12"/>
        <v>0</v>
      </c>
      <c r="BA11" s="56">
        <f t="shared" si="12"/>
        <v>0</v>
      </c>
      <c r="BB11" s="56">
        <f t="shared" si="12"/>
        <v>0</v>
      </c>
      <c r="BC11" s="56">
        <f t="shared" si="12"/>
        <v>0</v>
      </c>
      <c r="BD11" s="56">
        <f t="shared" si="12"/>
        <v>0</v>
      </c>
      <c r="BE11" s="56">
        <f t="shared" si="12"/>
        <v>0</v>
      </c>
      <c r="BF11" s="56">
        <f t="shared" si="12"/>
        <v>0</v>
      </c>
      <c r="BG11" s="56">
        <f t="shared" si="12"/>
        <v>0</v>
      </c>
      <c r="BH11" s="56">
        <f t="shared" si="12"/>
        <v>0</v>
      </c>
      <c r="BI11" s="56">
        <f t="shared" si="12"/>
        <v>0</v>
      </c>
      <c r="BJ11" s="56">
        <f t="shared" si="12"/>
        <v>0</v>
      </c>
      <c r="BK11" s="56">
        <f t="shared" si="12"/>
        <v>0</v>
      </c>
      <c r="BL11" s="56">
        <f t="shared" si="12"/>
        <v>0</v>
      </c>
      <c r="BM11" s="56">
        <f t="shared" si="12"/>
        <v>0</v>
      </c>
      <c r="BN11" s="56">
        <f t="shared" si="12"/>
        <v>0</v>
      </c>
      <c r="BO11" s="56">
        <f t="shared" si="12"/>
        <v>0</v>
      </c>
      <c r="BP11" s="56">
        <f t="shared" si="6"/>
        <v>0</v>
      </c>
      <c r="BQ11" s="56">
        <f t="shared" si="7"/>
        <v>0</v>
      </c>
      <c r="BR11" s="56">
        <f t="shared" si="7"/>
        <v>0</v>
      </c>
      <c r="BS11" s="56">
        <f t="shared" si="7"/>
        <v>0</v>
      </c>
      <c r="BT11" s="56">
        <f t="shared" si="7"/>
        <v>0</v>
      </c>
      <c r="BU11" s="56">
        <f t="shared" si="7"/>
        <v>0</v>
      </c>
      <c r="BV11" s="56">
        <f t="shared" si="7"/>
        <v>0</v>
      </c>
      <c r="BW11" s="56">
        <f t="shared" si="7"/>
        <v>0</v>
      </c>
      <c r="BX11" s="56">
        <f t="shared" si="7"/>
        <v>0</v>
      </c>
      <c r="BY11" s="56">
        <f t="shared" si="7"/>
        <v>0</v>
      </c>
      <c r="BZ11" s="56">
        <f t="shared" si="7"/>
        <v>0</v>
      </c>
      <c r="CA11" s="56">
        <f t="shared" si="7"/>
        <v>0</v>
      </c>
      <c r="CB11" s="56">
        <f t="shared" si="7"/>
        <v>0</v>
      </c>
      <c r="CC11" s="56">
        <f t="shared" si="7"/>
        <v>0</v>
      </c>
      <c r="CD11" s="56">
        <f t="shared" si="7"/>
        <v>0</v>
      </c>
      <c r="CE11" s="56">
        <f t="shared" si="7"/>
        <v>0</v>
      </c>
      <c r="CF11" s="56">
        <f t="shared" si="7"/>
        <v>0</v>
      </c>
      <c r="CG11" s="56">
        <f t="shared" si="7"/>
        <v>0</v>
      </c>
      <c r="CH11" s="56">
        <f t="shared" si="7"/>
        <v>0</v>
      </c>
      <c r="CI11" s="56">
        <f t="shared" si="7"/>
        <v>0</v>
      </c>
      <c r="CJ11" s="56">
        <f t="shared" si="7"/>
        <v>0</v>
      </c>
      <c r="CK11" s="56">
        <f t="shared" si="7"/>
        <v>0</v>
      </c>
      <c r="CL11" s="56">
        <f t="shared" si="7"/>
        <v>0</v>
      </c>
      <c r="CM11" s="56">
        <f t="shared" si="7"/>
        <v>0</v>
      </c>
      <c r="CN11" s="56">
        <f t="shared" si="7"/>
        <v>0</v>
      </c>
      <c r="CO11" s="56">
        <f t="shared" si="7"/>
        <v>0</v>
      </c>
      <c r="CP11" s="56">
        <f t="shared" si="7"/>
        <v>0</v>
      </c>
      <c r="CQ11" s="56">
        <f t="shared" si="7"/>
        <v>0</v>
      </c>
      <c r="CR11" s="56">
        <f t="shared" si="7"/>
        <v>0</v>
      </c>
      <c r="CS11" s="56">
        <f t="shared" si="7"/>
        <v>0</v>
      </c>
      <c r="CT11" s="56">
        <f t="shared" si="7"/>
        <v>0</v>
      </c>
      <c r="CU11" s="56">
        <f t="shared" si="7"/>
        <v>0</v>
      </c>
      <c r="CV11" s="56">
        <f t="shared" si="7"/>
        <v>0</v>
      </c>
      <c r="CW11" s="56">
        <f t="shared" si="7"/>
        <v>0</v>
      </c>
      <c r="CX11" s="56">
        <f t="shared" si="7"/>
        <v>0</v>
      </c>
      <c r="CY11" s="56">
        <f t="shared" si="7"/>
        <v>0</v>
      </c>
      <c r="CZ11" s="56">
        <f t="shared" si="7"/>
        <v>0</v>
      </c>
      <c r="DA11" s="56">
        <f t="shared" si="7"/>
        <v>0</v>
      </c>
      <c r="DB11" s="56">
        <f t="shared" si="7"/>
        <v>0</v>
      </c>
      <c r="DC11" s="56">
        <f t="shared" si="7"/>
        <v>0</v>
      </c>
      <c r="DD11" s="56">
        <f t="shared" si="7"/>
        <v>0</v>
      </c>
      <c r="DE11" s="56">
        <f t="shared" si="7"/>
        <v>0</v>
      </c>
      <c r="DF11" s="56">
        <f t="shared" si="7"/>
        <v>0</v>
      </c>
      <c r="DG11" s="56">
        <f t="shared" si="7"/>
        <v>0</v>
      </c>
      <c r="DH11" s="56">
        <f t="shared" si="7"/>
        <v>0</v>
      </c>
      <c r="DI11" s="56">
        <f t="shared" si="7"/>
        <v>0</v>
      </c>
      <c r="DJ11" s="56">
        <f t="shared" si="7"/>
        <v>0</v>
      </c>
      <c r="DK11" s="56">
        <f t="shared" si="7"/>
        <v>0</v>
      </c>
      <c r="DL11" s="56">
        <f t="shared" si="7"/>
        <v>0</v>
      </c>
      <c r="DM11" s="56">
        <f t="shared" si="7"/>
        <v>0</v>
      </c>
      <c r="DN11" s="56">
        <f t="shared" si="7"/>
        <v>0</v>
      </c>
      <c r="DO11" s="56">
        <f t="shared" si="7"/>
        <v>0</v>
      </c>
      <c r="DP11" s="56">
        <f t="shared" si="7"/>
        <v>0</v>
      </c>
      <c r="DQ11" s="56">
        <f t="shared" si="7"/>
        <v>0</v>
      </c>
      <c r="DR11" s="56">
        <f t="shared" si="7"/>
        <v>0</v>
      </c>
      <c r="DS11" s="56">
        <f t="shared" si="7"/>
        <v>0</v>
      </c>
      <c r="DT11" s="56">
        <f t="shared" si="7"/>
        <v>0</v>
      </c>
      <c r="DU11" s="56">
        <f t="shared" si="7"/>
        <v>0</v>
      </c>
      <c r="DV11" s="56">
        <f t="shared" si="7"/>
        <v>0</v>
      </c>
      <c r="DW11" s="56">
        <f t="shared" si="7"/>
        <v>0</v>
      </c>
      <c r="DX11" s="56">
        <f t="shared" si="7"/>
        <v>0</v>
      </c>
      <c r="DY11" s="56">
        <f t="shared" si="7"/>
        <v>0</v>
      </c>
      <c r="DZ11" s="56">
        <f t="shared" si="7"/>
        <v>0</v>
      </c>
      <c r="EA11" s="56">
        <f t="shared" si="7"/>
        <v>0</v>
      </c>
      <c r="EB11" s="56">
        <f t="shared" si="7"/>
        <v>0</v>
      </c>
      <c r="EC11" s="56">
        <f t="shared" si="8"/>
        <v>0</v>
      </c>
      <c r="ED11" s="56">
        <f t="shared" si="8"/>
        <v>0</v>
      </c>
      <c r="EE11" s="56">
        <f t="shared" si="8"/>
        <v>0</v>
      </c>
      <c r="EF11" s="56">
        <f t="shared" si="8"/>
        <v>0</v>
      </c>
      <c r="EG11" s="56">
        <f t="shared" si="8"/>
        <v>0</v>
      </c>
      <c r="EH11" s="56">
        <f t="shared" si="8"/>
        <v>0</v>
      </c>
      <c r="EI11" s="56">
        <f t="shared" si="8"/>
        <v>0</v>
      </c>
      <c r="EJ11" s="56">
        <f t="shared" si="8"/>
        <v>0</v>
      </c>
      <c r="EK11" s="56">
        <f t="shared" si="8"/>
        <v>0</v>
      </c>
      <c r="EL11" s="56">
        <f t="shared" si="8"/>
        <v>0</v>
      </c>
      <c r="EM11" s="56">
        <f t="shared" si="8"/>
        <v>0</v>
      </c>
      <c r="EN11" s="56">
        <f t="shared" si="8"/>
        <v>0</v>
      </c>
      <c r="EO11" s="56">
        <f t="shared" si="8"/>
        <v>0</v>
      </c>
      <c r="EP11" s="56">
        <f t="shared" si="8"/>
        <v>0</v>
      </c>
      <c r="EQ11" s="56">
        <f t="shared" si="8"/>
        <v>0</v>
      </c>
      <c r="ER11" s="56">
        <f t="shared" si="8"/>
        <v>0</v>
      </c>
      <c r="ES11" s="56">
        <f t="shared" si="8"/>
        <v>0</v>
      </c>
      <c r="ET11" s="56">
        <f t="shared" si="8"/>
        <v>0</v>
      </c>
      <c r="EU11" s="56">
        <f t="shared" si="8"/>
        <v>0</v>
      </c>
      <c r="EV11" s="56">
        <f t="shared" si="8"/>
        <v>0</v>
      </c>
      <c r="EW11" s="56">
        <f t="shared" si="8"/>
        <v>0</v>
      </c>
      <c r="EX11" s="56">
        <f t="shared" si="8"/>
        <v>0</v>
      </c>
      <c r="EY11" s="56">
        <f t="shared" si="8"/>
        <v>0</v>
      </c>
      <c r="EZ11" s="56">
        <f t="shared" si="8"/>
        <v>0</v>
      </c>
      <c r="FA11" s="56">
        <f t="shared" si="8"/>
        <v>0</v>
      </c>
      <c r="FB11" s="56">
        <f t="shared" si="8"/>
        <v>0</v>
      </c>
      <c r="FC11" s="56">
        <f t="shared" si="8"/>
        <v>0</v>
      </c>
      <c r="FD11" s="56">
        <f t="shared" si="8"/>
        <v>0</v>
      </c>
      <c r="FE11" s="56">
        <f t="shared" si="8"/>
        <v>0</v>
      </c>
      <c r="FF11" s="56">
        <f t="shared" si="8"/>
        <v>0</v>
      </c>
      <c r="FG11" s="56">
        <f t="shared" si="8"/>
        <v>0</v>
      </c>
      <c r="FH11" s="56">
        <f t="shared" si="8"/>
        <v>0</v>
      </c>
      <c r="FI11" s="56">
        <f t="shared" si="8"/>
        <v>0</v>
      </c>
      <c r="FJ11" s="56">
        <f t="shared" si="8"/>
        <v>0</v>
      </c>
      <c r="FK11" s="56">
        <f t="shared" si="8"/>
        <v>0</v>
      </c>
      <c r="FL11" s="56">
        <f t="shared" si="8"/>
        <v>0</v>
      </c>
      <c r="FM11" s="56">
        <f t="shared" si="8"/>
        <v>0</v>
      </c>
      <c r="FN11" s="56">
        <f t="shared" si="8"/>
        <v>0</v>
      </c>
      <c r="FO11" s="56">
        <f t="shared" si="8"/>
        <v>0</v>
      </c>
      <c r="FP11" s="56">
        <f t="shared" si="8"/>
        <v>0</v>
      </c>
      <c r="FQ11" s="56">
        <f t="shared" si="8"/>
        <v>0</v>
      </c>
      <c r="FR11" s="56">
        <f t="shared" si="8"/>
        <v>0</v>
      </c>
      <c r="FS11" s="56">
        <f t="shared" si="8"/>
        <v>0</v>
      </c>
      <c r="FT11" s="56">
        <f t="shared" si="8"/>
        <v>0</v>
      </c>
      <c r="FU11" s="56">
        <f t="shared" si="8"/>
        <v>0</v>
      </c>
      <c r="FV11" s="56">
        <f t="shared" si="8"/>
        <v>0</v>
      </c>
      <c r="FW11" s="56">
        <f t="shared" si="8"/>
        <v>0</v>
      </c>
      <c r="FX11" s="56">
        <f t="shared" si="8"/>
        <v>0</v>
      </c>
      <c r="FY11" s="56">
        <f t="shared" si="8"/>
        <v>0</v>
      </c>
      <c r="FZ11" s="56">
        <f t="shared" si="8"/>
        <v>0</v>
      </c>
      <c r="GA11" s="56">
        <f t="shared" si="8"/>
        <v>0</v>
      </c>
      <c r="GB11" s="56">
        <f t="shared" si="8"/>
        <v>0</v>
      </c>
      <c r="GC11" s="56">
        <f t="shared" si="8"/>
        <v>0</v>
      </c>
      <c r="GD11" s="56">
        <f t="shared" si="8"/>
        <v>0</v>
      </c>
      <c r="GE11" s="56">
        <f t="shared" si="8"/>
        <v>0</v>
      </c>
      <c r="GF11" s="56">
        <f t="shared" si="8"/>
        <v>0</v>
      </c>
      <c r="GG11" s="56">
        <f t="shared" si="8"/>
        <v>0</v>
      </c>
      <c r="GH11" s="56">
        <f t="shared" si="8"/>
        <v>0</v>
      </c>
      <c r="GI11" s="56">
        <f t="shared" si="8"/>
        <v>0</v>
      </c>
      <c r="GJ11" s="56">
        <f t="shared" si="8"/>
        <v>0</v>
      </c>
      <c r="GK11" s="56">
        <f t="shared" si="8"/>
        <v>0</v>
      </c>
      <c r="GL11" s="56">
        <f t="shared" si="8"/>
        <v>0</v>
      </c>
      <c r="GM11" s="56">
        <f t="shared" si="8"/>
        <v>0</v>
      </c>
      <c r="GN11" s="56">
        <f t="shared" si="8"/>
        <v>0</v>
      </c>
      <c r="GO11" s="56">
        <f t="shared" si="9"/>
        <v>0</v>
      </c>
      <c r="GP11" s="56">
        <f t="shared" si="9"/>
        <v>0</v>
      </c>
      <c r="GQ11" s="56">
        <f t="shared" si="9"/>
        <v>0</v>
      </c>
      <c r="GR11" s="56">
        <f t="shared" si="9"/>
        <v>0</v>
      </c>
      <c r="GS11" s="56">
        <f t="shared" si="9"/>
        <v>0</v>
      </c>
      <c r="GT11" s="56">
        <f t="shared" si="9"/>
        <v>0</v>
      </c>
      <c r="GU11" s="56">
        <f t="shared" si="9"/>
        <v>0</v>
      </c>
      <c r="GV11" s="56">
        <f t="shared" si="9"/>
        <v>0</v>
      </c>
      <c r="GW11" s="56">
        <f t="shared" si="9"/>
        <v>0</v>
      </c>
      <c r="GX11" s="56">
        <f t="shared" si="9"/>
        <v>0</v>
      </c>
      <c r="GY11" s="56">
        <f t="shared" si="9"/>
        <v>0</v>
      </c>
      <c r="GZ11" s="56">
        <f t="shared" si="9"/>
        <v>0</v>
      </c>
      <c r="HA11" s="56">
        <f t="shared" si="9"/>
        <v>0</v>
      </c>
      <c r="HB11" s="56">
        <f t="shared" si="9"/>
        <v>0</v>
      </c>
      <c r="HC11" s="56">
        <f t="shared" si="9"/>
        <v>0</v>
      </c>
      <c r="HD11" s="56">
        <f t="shared" si="9"/>
        <v>0</v>
      </c>
      <c r="HE11" s="56">
        <f t="shared" si="9"/>
        <v>0</v>
      </c>
      <c r="HF11" s="56">
        <f t="shared" si="9"/>
        <v>0</v>
      </c>
      <c r="HG11" s="56">
        <f t="shared" si="9"/>
        <v>0</v>
      </c>
      <c r="HH11" s="56">
        <f t="shared" si="9"/>
        <v>0</v>
      </c>
      <c r="HI11" s="56">
        <f t="shared" si="9"/>
        <v>0</v>
      </c>
      <c r="HJ11" s="56">
        <f t="shared" si="9"/>
        <v>0</v>
      </c>
      <c r="HK11" s="56">
        <f t="shared" si="9"/>
        <v>0</v>
      </c>
      <c r="HL11" s="56">
        <f t="shared" si="9"/>
        <v>0</v>
      </c>
      <c r="HM11" s="56">
        <f t="shared" si="9"/>
        <v>0</v>
      </c>
      <c r="HN11" s="56">
        <f t="shared" si="9"/>
        <v>0</v>
      </c>
      <c r="HO11" s="56">
        <f t="shared" si="9"/>
        <v>0</v>
      </c>
      <c r="HP11" s="56">
        <f t="shared" si="9"/>
        <v>0</v>
      </c>
      <c r="HQ11" s="56">
        <f t="shared" si="9"/>
        <v>0</v>
      </c>
      <c r="HR11" s="56">
        <f t="shared" si="9"/>
        <v>0</v>
      </c>
      <c r="HS11" s="56">
        <f t="shared" si="9"/>
        <v>0</v>
      </c>
      <c r="HT11" s="56">
        <f t="shared" si="9"/>
        <v>0</v>
      </c>
      <c r="HU11" s="56">
        <f t="shared" si="9"/>
        <v>0</v>
      </c>
      <c r="HV11" s="56">
        <f t="shared" si="9"/>
        <v>0</v>
      </c>
      <c r="HW11" s="56">
        <f t="shared" si="9"/>
        <v>0</v>
      </c>
      <c r="HX11" s="56">
        <f t="shared" si="9"/>
        <v>0</v>
      </c>
      <c r="HY11" s="56">
        <f t="shared" si="9"/>
        <v>0</v>
      </c>
      <c r="HZ11" s="56">
        <f t="shared" si="9"/>
        <v>0</v>
      </c>
      <c r="IA11" s="56">
        <f t="shared" si="9"/>
        <v>0</v>
      </c>
      <c r="IB11" s="56">
        <f t="shared" si="9"/>
        <v>0</v>
      </c>
      <c r="IC11" s="56">
        <f t="shared" si="9"/>
        <v>0</v>
      </c>
      <c r="ID11" s="56">
        <f t="shared" si="9"/>
        <v>2276.6548566941069</v>
      </c>
      <c r="IE11" s="56">
        <f t="shared" si="9"/>
        <v>720372.23493767949</v>
      </c>
      <c r="IF11" s="56">
        <f t="shared" si="9"/>
        <v>0</v>
      </c>
      <c r="IG11" s="56">
        <f t="shared" si="9"/>
        <v>0</v>
      </c>
      <c r="IH11" s="56">
        <f t="shared" si="9"/>
        <v>0</v>
      </c>
      <c r="II11" s="56">
        <f t="shared" si="9"/>
        <v>0</v>
      </c>
      <c r="IJ11" s="56">
        <f t="shared" si="9"/>
        <v>0</v>
      </c>
      <c r="IK11" s="56">
        <f t="shared" si="9"/>
        <v>0</v>
      </c>
      <c r="IL11" s="56">
        <f t="shared" si="9"/>
        <v>0</v>
      </c>
      <c r="IM11" s="56">
        <f t="shared" si="9"/>
        <v>0</v>
      </c>
      <c r="IN11" s="56">
        <f t="shared" si="9"/>
        <v>0</v>
      </c>
      <c r="IO11" s="56">
        <f t="shared" si="9"/>
        <v>0</v>
      </c>
      <c r="IP11" s="56">
        <f t="shared" si="9"/>
        <v>0</v>
      </c>
      <c r="IQ11" s="56">
        <f t="shared" si="9"/>
        <v>0</v>
      </c>
      <c r="IR11" s="56">
        <f t="shared" si="9"/>
        <v>0</v>
      </c>
      <c r="IS11" s="56">
        <f t="shared" si="9"/>
        <v>0</v>
      </c>
      <c r="IT11" s="56">
        <f t="shared" si="9"/>
        <v>0</v>
      </c>
      <c r="IU11" s="56">
        <f t="shared" si="9"/>
        <v>0</v>
      </c>
      <c r="IV11" s="56">
        <f t="shared" si="9"/>
        <v>0</v>
      </c>
      <c r="IW11" s="56">
        <f t="shared" si="9"/>
        <v>0</v>
      </c>
      <c r="IX11" s="56">
        <f t="shared" si="9"/>
        <v>0</v>
      </c>
      <c r="IY11" s="56">
        <f t="shared" si="9"/>
        <v>0</v>
      </c>
      <c r="IZ11" s="56">
        <f t="shared" si="9"/>
        <v>0</v>
      </c>
      <c r="JA11" s="56">
        <f t="shared" si="10"/>
        <v>0</v>
      </c>
      <c r="JB11" s="56">
        <f t="shared" si="10"/>
        <v>0</v>
      </c>
      <c r="JC11" s="56">
        <f t="shared" si="10"/>
        <v>0</v>
      </c>
      <c r="JD11" s="56">
        <f t="shared" si="10"/>
        <v>0</v>
      </c>
      <c r="JE11" s="56">
        <f t="shared" si="10"/>
        <v>0</v>
      </c>
      <c r="JF11" s="56">
        <f t="shared" si="10"/>
        <v>0</v>
      </c>
      <c r="JG11" s="56">
        <f t="shared" si="10"/>
        <v>0</v>
      </c>
      <c r="JH11" s="56">
        <f t="shared" si="10"/>
        <v>0</v>
      </c>
      <c r="JI11" s="56">
        <f t="shared" si="10"/>
        <v>0</v>
      </c>
      <c r="JJ11" s="56">
        <f t="shared" si="10"/>
        <v>0</v>
      </c>
      <c r="JK11" s="56">
        <f t="shared" si="10"/>
        <v>0</v>
      </c>
      <c r="JL11" s="56">
        <f t="shared" si="10"/>
        <v>0</v>
      </c>
      <c r="JM11" s="56">
        <f t="shared" si="10"/>
        <v>0</v>
      </c>
      <c r="JN11" s="56">
        <f t="shared" si="10"/>
        <v>0</v>
      </c>
      <c r="JO11" s="56">
        <f t="shared" si="10"/>
        <v>0</v>
      </c>
      <c r="JP11" s="56">
        <f t="shared" si="10"/>
        <v>0</v>
      </c>
      <c r="JQ11" s="56">
        <f t="shared" si="10"/>
        <v>0</v>
      </c>
      <c r="JR11" s="56">
        <f t="shared" si="10"/>
        <v>0</v>
      </c>
      <c r="JS11" s="56">
        <f t="shared" si="10"/>
        <v>0</v>
      </c>
      <c r="JT11" s="56">
        <f t="shared" si="10"/>
        <v>0</v>
      </c>
      <c r="JU11" s="56">
        <f t="shared" si="10"/>
        <v>0</v>
      </c>
      <c r="JV11" s="56">
        <f t="shared" si="10"/>
        <v>0</v>
      </c>
      <c r="JW11" s="56">
        <f t="shared" si="10"/>
        <v>0</v>
      </c>
      <c r="JX11" s="56">
        <f t="shared" si="10"/>
        <v>0</v>
      </c>
      <c r="JY11" s="56">
        <f t="shared" si="10"/>
        <v>0</v>
      </c>
      <c r="JZ11" s="56">
        <f t="shared" si="10"/>
        <v>0</v>
      </c>
      <c r="KA11" s="56">
        <f t="shared" si="10"/>
        <v>0</v>
      </c>
      <c r="KB11" s="56">
        <f t="shared" si="10"/>
        <v>0</v>
      </c>
      <c r="KC11" s="56">
        <f t="shared" si="10"/>
        <v>0</v>
      </c>
      <c r="KD11" s="56">
        <f t="shared" si="10"/>
        <v>0</v>
      </c>
      <c r="KE11" s="56">
        <f t="shared" si="10"/>
        <v>0</v>
      </c>
      <c r="KF11" s="56">
        <f t="shared" si="10"/>
        <v>0</v>
      </c>
      <c r="KG11" s="56">
        <f t="shared" si="10"/>
        <v>0</v>
      </c>
      <c r="KH11" s="56">
        <f t="shared" si="10"/>
        <v>0</v>
      </c>
      <c r="KI11" s="56">
        <f t="shared" si="10"/>
        <v>0</v>
      </c>
      <c r="KJ11" s="56">
        <f t="shared" si="10"/>
        <v>0</v>
      </c>
      <c r="KK11" s="56">
        <f t="shared" si="10"/>
        <v>0</v>
      </c>
      <c r="KL11" s="56">
        <f t="shared" si="10"/>
        <v>0</v>
      </c>
      <c r="KM11" s="56">
        <f t="shared" si="10"/>
        <v>0</v>
      </c>
      <c r="KN11" s="56">
        <f t="shared" si="10"/>
        <v>0</v>
      </c>
      <c r="KO11" s="56">
        <f t="shared" si="10"/>
        <v>0</v>
      </c>
      <c r="KP11" s="56">
        <f t="shared" si="10"/>
        <v>0</v>
      </c>
      <c r="KQ11" s="56">
        <f t="shared" si="10"/>
        <v>0</v>
      </c>
      <c r="KR11" s="56">
        <f t="shared" si="10"/>
        <v>0</v>
      </c>
      <c r="KS11" s="56">
        <f t="shared" si="10"/>
        <v>0</v>
      </c>
      <c r="KT11" s="56">
        <f t="shared" si="10"/>
        <v>0</v>
      </c>
      <c r="KU11" s="56">
        <f t="shared" si="10"/>
        <v>0</v>
      </c>
      <c r="KV11" s="56">
        <f t="shared" si="10"/>
        <v>0</v>
      </c>
      <c r="KW11" s="56">
        <f t="shared" si="10"/>
        <v>0</v>
      </c>
      <c r="KX11" s="56">
        <f t="shared" si="10"/>
        <v>0</v>
      </c>
      <c r="KY11" s="56">
        <f t="shared" si="10"/>
        <v>0</v>
      </c>
      <c r="KZ11" s="56">
        <f t="shared" si="10"/>
        <v>0</v>
      </c>
      <c r="LA11" s="56">
        <f t="shared" si="10"/>
        <v>0</v>
      </c>
      <c r="LB11" s="56">
        <f t="shared" si="10"/>
        <v>0</v>
      </c>
      <c r="LC11" s="56">
        <f t="shared" si="10"/>
        <v>0</v>
      </c>
      <c r="LD11" s="56">
        <f t="shared" si="10"/>
        <v>0</v>
      </c>
      <c r="LE11" s="56">
        <f t="shared" si="10"/>
        <v>0</v>
      </c>
      <c r="LF11" s="56">
        <f t="shared" si="10"/>
        <v>0</v>
      </c>
      <c r="LG11" s="56">
        <f t="shared" si="10"/>
        <v>0</v>
      </c>
      <c r="LH11" s="56">
        <f t="shared" si="10"/>
        <v>0</v>
      </c>
      <c r="LI11" s="56">
        <f t="shared" si="10"/>
        <v>0</v>
      </c>
      <c r="LJ11" s="56">
        <f t="shared" si="10"/>
        <v>0</v>
      </c>
      <c r="LK11" s="56">
        <f t="shared" si="10"/>
        <v>0</v>
      </c>
      <c r="LL11" s="56">
        <f t="shared" si="10"/>
        <v>0</v>
      </c>
      <c r="LM11" s="56">
        <f t="shared" si="11"/>
        <v>0</v>
      </c>
      <c r="LN11" s="56">
        <f t="shared" si="11"/>
        <v>0</v>
      </c>
      <c r="LO11" s="56">
        <f t="shared" si="11"/>
        <v>0</v>
      </c>
    </row>
    <row r="12" spans="1:387">
      <c r="A12" t="s">
        <v>37</v>
      </c>
      <c r="C12" s="60">
        <f t="shared" si="5"/>
        <v>8679524.4582567904</v>
      </c>
      <c r="D12" s="56">
        <f t="shared" si="12"/>
        <v>0</v>
      </c>
      <c r="E12" s="56">
        <f t="shared" si="12"/>
        <v>0</v>
      </c>
      <c r="F12" s="56">
        <f t="shared" si="12"/>
        <v>0</v>
      </c>
      <c r="G12" s="56">
        <f t="shared" si="12"/>
        <v>0</v>
      </c>
      <c r="H12" s="56">
        <f t="shared" si="12"/>
        <v>0</v>
      </c>
      <c r="I12" s="56">
        <f t="shared" si="12"/>
        <v>0</v>
      </c>
      <c r="J12" s="56">
        <f t="shared" si="12"/>
        <v>0</v>
      </c>
      <c r="K12" s="56">
        <f t="shared" si="12"/>
        <v>0</v>
      </c>
      <c r="L12" s="56">
        <f t="shared" si="12"/>
        <v>0</v>
      </c>
      <c r="M12" s="56">
        <f t="shared" si="12"/>
        <v>0</v>
      </c>
      <c r="N12" s="56">
        <f t="shared" si="12"/>
        <v>0</v>
      </c>
      <c r="O12" s="56">
        <f t="shared" si="12"/>
        <v>0</v>
      </c>
      <c r="P12" s="56">
        <f t="shared" si="12"/>
        <v>0</v>
      </c>
      <c r="Q12" s="56">
        <f t="shared" si="12"/>
        <v>0</v>
      </c>
      <c r="R12" s="56">
        <f t="shared" si="12"/>
        <v>0</v>
      </c>
      <c r="S12" s="56">
        <f t="shared" si="12"/>
        <v>0</v>
      </c>
      <c r="T12" s="56">
        <f t="shared" si="12"/>
        <v>0</v>
      </c>
      <c r="U12" s="56">
        <f t="shared" si="12"/>
        <v>0</v>
      </c>
      <c r="V12" s="56">
        <f t="shared" si="12"/>
        <v>0</v>
      </c>
      <c r="W12" s="56">
        <f t="shared" si="12"/>
        <v>0</v>
      </c>
      <c r="X12" s="56">
        <f t="shared" si="12"/>
        <v>0</v>
      </c>
      <c r="Y12" s="56">
        <f t="shared" si="12"/>
        <v>0</v>
      </c>
      <c r="Z12" s="56">
        <f t="shared" si="12"/>
        <v>0</v>
      </c>
      <c r="AA12" s="56">
        <f t="shared" si="12"/>
        <v>0</v>
      </c>
      <c r="AB12" s="56">
        <f t="shared" si="12"/>
        <v>55637.691158381531</v>
      </c>
      <c r="AC12" s="56">
        <f t="shared" si="12"/>
        <v>55061.400588612465</v>
      </c>
      <c r="AD12" s="56">
        <f t="shared" si="12"/>
        <v>53768.714815611776</v>
      </c>
      <c r="AE12" s="56">
        <f t="shared" si="12"/>
        <v>55740.192995767415</v>
      </c>
      <c r="AF12" s="56">
        <f t="shared" si="12"/>
        <v>54390.186189343505</v>
      </c>
      <c r="AG12" s="56">
        <f t="shared" si="12"/>
        <v>53231.393881116004</v>
      </c>
      <c r="AH12" s="56">
        <f t="shared" si="12"/>
        <v>50898.801942925274</v>
      </c>
      <c r="AI12" s="56">
        <f t="shared" si="12"/>
        <v>49969.969237104684</v>
      </c>
      <c r="AJ12" s="56">
        <f t="shared" si="12"/>
        <v>51662.974838911563</v>
      </c>
      <c r="AK12" s="56">
        <f t="shared" si="12"/>
        <v>50457.95170562897</v>
      </c>
      <c r="AL12" s="56">
        <f t="shared" si="12"/>
        <v>51811.72492892314</v>
      </c>
      <c r="AM12" s="56">
        <f t="shared" si="12"/>
        <v>51804.869687721286</v>
      </c>
      <c r="AN12" s="56">
        <f t="shared" si="12"/>
        <v>54893.603999412866</v>
      </c>
      <c r="AO12" s="56">
        <f t="shared" si="12"/>
        <v>54388.277767615356</v>
      </c>
      <c r="AP12" s="56">
        <f t="shared" si="12"/>
        <v>53108.802646537646</v>
      </c>
      <c r="AQ12" s="56">
        <f t="shared" si="12"/>
        <v>51996.609663264826</v>
      </c>
      <c r="AR12" s="56">
        <f t="shared" si="12"/>
        <v>50737.588705215203</v>
      </c>
      <c r="AS12" s="56">
        <f t="shared" si="12"/>
        <v>49523.453198562886</v>
      </c>
      <c r="AT12" s="56">
        <f t="shared" si="12"/>
        <v>50107.573504199507</v>
      </c>
      <c r="AU12" s="56">
        <f t="shared" si="12"/>
        <v>49224.021986880703</v>
      </c>
      <c r="AV12" s="56">
        <f t="shared" si="12"/>
        <v>50777.533371657228</v>
      </c>
      <c r="AW12" s="56">
        <f t="shared" si="12"/>
        <v>49695.374564476217</v>
      </c>
      <c r="AX12" s="56">
        <f t="shared" si="12"/>
        <v>50957.568554974067</v>
      </c>
      <c r="AY12" s="56">
        <f t="shared" si="12"/>
        <v>50845.327240257473</v>
      </c>
      <c r="AZ12" s="56">
        <f t="shared" si="12"/>
        <v>51396.101820988508</v>
      </c>
      <c r="BA12" s="56">
        <f t="shared" si="12"/>
        <v>50924.698337151247</v>
      </c>
      <c r="BB12" s="56">
        <f t="shared" si="12"/>
        <v>49737.082776170333</v>
      </c>
      <c r="BC12" s="56">
        <f t="shared" si="12"/>
        <v>48706.820867820818</v>
      </c>
      <c r="BD12" s="56">
        <f t="shared" si="12"/>
        <v>47536.1409813313</v>
      </c>
      <c r="BE12" s="56">
        <f t="shared" si="12"/>
        <v>46413.591281022491</v>
      </c>
      <c r="BF12" s="56">
        <f t="shared" si="12"/>
        <v>46949.217461026652</v>
      </c>
      <c r="BG12" s="56">
        <f t="shared" si="12"/>
        <v>46123.939033997201</v>
      </c>
      <c r="BH12" s="56">
        <f t="shared" si="12"/>
        <v>47561.525343173344</v>
      </c>
      <c r="BI12" s="56">
        <f t="shared" si="12"/>
        <v>46612.310806657566</v>
      </c>
      <c r="BJ12" s="56">
        <f t="shared" si="12"/>
        <v>47732.296354529084</v>
      </c>
      <c r="BK12" s="56">
        <f t="shared" si="12"/>
        <v>47611.509833359625</v>
      </c>
      <c r="BL12" s="56">
        <f t="shared" si="12"/>
        <v>48127.315983732355</v>
      </c>
      <c r="BM12" s="56">
        <f t="shared" si="12"/>
        <v>47687.501236985627</v>
      </c>
      <c r="BN12" s="56">
        <f t="shared" si="12"/>
        <v>46582.609363597898</v>
      </c>
      <c r="BO12" s="56">
        <f t="shared" si="12"/>
        <v>45630.608795919215</v>
      </c>
      <c r="BP12" s="56">
        <f t="shared" si="6"/>
        <v>44539.831024974577</v>
      </c>
      <c r="BQ12" s="56">
        <f t="shared" si="7"/>
        <v>43501.945554823753</v>
      </c>
      <c r="BR12" s="56">
        <f t="shared" si="7"/>
        <v>44092.866300535614</v>
      </c>
      <c r="BS12" s="56">
        <f t="shared" si="7"/>
        <v>43507.990928507301</v>
      </c>
      <c r="BT12" s="56">
        <f t="shared" si="7"/>
        <v>44651.161472479711</v>
      </c>
      <c r="BU12" s="56">
        <f t="shared" si="7"/>
        <v>43821.164845556741</v>
      </c>
      <c r="BV12" s="56">
        <f t="shared" si="7"/>
        <v>44800.517301310763</v>
      </c>
      <c r="BW12" s="56">
        <f t="shared" si="7"/>
        <v>44683.750982570302</v>
      </c>
      <c r="BX12" s="56">
        <f t="shared" si="7"/>
        <v>45159.717224200773</v>
      </c>
      <c r="BY12" s="56">
        <f t="shared" si="7"/>
        <v>44755.440598026333</v>
      </c>
      <c r="BZ12" s="56">
        <f t="shared" si="7"/>
        <v>43723.44921723791</v>
      </c>
      <c r="CA12" s="56">
        <f t="shared" si="7"/>
        <v>42846.588844562182</v>
      </c>
      <c r="CB12" s="56">
        <f t="shared" si="7"/>
        <v>41829.615594888353</v>
      </c>
      <c r="CC12" s="56">
        <f t="shared" si="7"/>
        <v>40869.259081994249</v>
      </c>
      <c r="CD12" s="56">
        <f t="shared" si="7"/>
        <v>41322.892043831125</v>
      </c>
      <c r="CE12" s="56">
        <f t="shared" si="7"/>
        <v>40602.268957443885</v>
      </c>
      <c r="CF12" s="56">
        <f t="shared" si="7"/>
        <v>41829.517907571244</v>
      </c>
      <c r="CG12" s="56">
        <f t="shared" si="7"/>
        <v>41110.626003998448</v>
      </c>
      <c r="CH12" s="56">
        <f t="shared" si="7"/>
        <v>41963.878160766908</v>
      </c>
      <c r="CI12" s="56">
        <f t="shared" si="7"/>
        <v>41851.108937187295</v>
      </c>
      <c r="CJ12" s="56">
        <f t="shared" si="7"/>
        <v>42291.25108239238</v>
      </c>
      <c r="CK12" s="56">
        <f t="shared" si="7"/>
        <v>41920.394245312265</v>
      </c>
      <c r="CL12" s="56">
        <f t="shared" si="7"/>
        <v>40956.905586111017</v>
      </c>
      <c r="CM12" s="56">
        <f t="shared" si="7"/>
        <v>40148.436320068293</v>
      </c>
      <c r="CN12" s="56">
        <f t="shared" si="7"/>
        <v>39202.022619360592</v>
      </c>
      <c r="CO12" s="56">
        <f t="shared" si="7"/>
        <v>38313.837580511929</v>
      </c>
      <c r="CP12" s="56">
        <f t="shared" si="7"/>
        <v>38731.576818875372</v>
      </c>
      <c r="CQ12" s="56">
        <f t="shared" si="7"/>
        <v>38058.403600050806</v>
      </c>
      <c r="CR12" s="56">
        <f t="shared" si="7"/>
        <v>39189.738188327996</v>
      </c>
      <c r="CS12" s="56">
        <f t="shared" si="7"/>
        <v>38571.881442985694</v>
      </c>
      <c r="CT12" s="56">
        <f t="shared" si="7"/>
        <v>39311.705379706458</v>
      </c>
      <c r="CU12" s="56">
        <f t="shared" si="7"/>
        <v>39197.926922965897</v>
      </c>
      <c r="CV12" s="56">
        <f t="shared" si="7"/>
        <v>39610.027983962609</v>
      </c>
      <c r="CW12" s="56">
        <f t="shared" si="7"/>
        <v>39269.881944927329</v>
      </c>
      <c r="CX12" s="56">
        <f t="shared" si="7"/>
        <v>38370.255145501425</v>
      </c>
      <c r="CY12" s="56">
        <f t="shared" si="7"/>
        <v>37622.311423755411</v>
      </c>
      <c r="CZ12" s="56">
        <f t="shared" si="7"/>
        <v>36744.000788804609</v>
      </c>
      <c r="DA12" s="56">
        <f t="shared" si="7"/>
        <v>35922.506345194313</v>
      </c>
      <c r="DB12" s="56">
        <f t="shared" si="7"/>
        <v>36307.16598896568</v>
      </c>
      <c r="DC12" s="56">
        <f t="shared" si="7"/>
        <v>35678.292652974742</v>
      </c>
      <c r="DD12" s="56">
        <f t="shared" si="7"/>
        <v>36721.122636188404</v>
      </c>
      <c r="DE12" s="56">
        <f t="shared" si="7"/>
        <v>36193.841353632641</v>
      </c>
      <c r="DF12" s="56">
        <f t="shared" si="7"/>
        <v>36831.757836459001</v>
      </c>
      <c r="DG12" s="56">
        <f t="shared" si="7"/>
        <v>36717.610531883423</v>
      </c>
      <c r="DH12" s="56">
        <f t="shared" si="7"/>
        <v>37103.56962848769</v>
      </c>
      <c r="DI12" s="56">
        <f t="shared" si="7"/>
        <v>36788.442151597017</v>
      </c>
      <c r="DJ12" s="56">
        <f t="shared" si="7"/>
        <v>35951.555770561936</v>
      </c>
      <c r="DK12" s="56">
        <f t="shared" si="7"/>
        <v>35259.551650203633</v>
      </c>
      <c r="DL12" s="56">
        <f t="shared" si="7"/>
        <v>34444.381196885435</v>
      </c>
      <c r="DM12" s="56">
        <f t="shared" si="7"/>
        <v>33684.515301667598</v>
      </c>
      <c r="DN12" s="56">
        <f t="shared" si="7"/>
        <v>34038.689700244708</v>
      </c>
      <c r="DO12" s="56">
        <f t="shared" si="7"/>
        <v>33592.06292556072</v>
      </c>
      <c r="DP12" s="56">
        <f t="shared" si="7"/>
        <v>34412.342938026246</v>
      </c>
      <c r="DQ12" s="56">
        <f t="shared" si="7"/>
        <v>33966.141344873708</v>
      </c>
      <c r="DR12" s="56">
        <f t="shared" si="7"/>
        <v>34512.619053862312</v>
      </c>
      <c r="DS12" s="56">
        <f t="shared" si="7"/>
        <v>34398.660662245464</v>
      </c>
      <c r="DT12" s="56">
        <f t="shared" si="7"/>
        <v>34760.242227189774</v>
      </c>
      <c r="DU12" s="56">
        <f t="shared" si="7"/>
        <v>34466.391149579991</v>
      </c>
      <c r="DV12" s="56">
        <f t="shared" si="7"/>
        <v>33689.67040004205</v>
      </c>
      <c r="DW12" s="56">
        <f t="shared" si="7"/>
        <v>33049.369910019435</v>
      </c>
      <c r="DX12" s="56">
        <f t="shared" si="7"/>
        <v>32292.74174577813</v>
      </c>
      <c r="DY12" s="56">
        <f t="shared" si="7"/>
        <v>31589.829061264914</v>
      </c>
      <c r="DZ12" s="56">
        <f t="shared" si="7"/>
        <v>31915.909923019448</v>
      </c>
      <c r="EA12" s="56">
        <f t="shared" si="7"/>
        <v>31366.353075290404</v>
      </c>
      <c r="EB12" s="56">
        <f t="shared" si="7"/>
        <v>32252.832016210654</v>
      </c>
      <c r="EC12" s="56">
        <f t="shared" si="8"/>
        <v>31879.094552637118</v>
      </c>
      <c r="ED12" s="56">
        <f t="shared" si="8"/>
        <v>32341.208772055797</v>
      </c>
      <c r="EE12" s="56">
        <f t="shared" si="8"/>
        <v>32230.355046634897</v>
      </c>
      <c r="EF12" s="56">
        <f t="shared" si="8"/>
        <v>32569.198685194773</v>
      </c>
      <c r="EG12" s="56">
        <f t="shared" si="8"/>
        <v>32295.149340289568</v>
      </c>
      <c r="EH12" s="56">
        <f t="shared" si="8"/>
        <v>31574.212139640484</v>
      </c>
      <c r="EI12" s="56">
        <f t="shared" si="8"/>
        <v>30981.702460256547</v>
      </c>
      <c r="EJ12" s="56">
        <f t="shared" si="8"/>
        <v>30279.356656422995</v>
      </c>
      <c r="EK12" s="56">
        <f t="shared" si="8"/>
        <v>29629.078900191853</v>
      </c>
      <c r="EL12" s="56">
        <f t="shared" si="8"/>
        <v>29929.271095245531</v>
      </c>
      <c r="EM12" s="56">
        <f t="shared" si="8"/>
        <v>29413.663175223155</v>
      </c>
      <c r="EN12" s="56">
        <f t="shared" si="8"/>
        <v>30232.732296991926</v>
      </c>
      <c r="EO12" s="56">
        <f t="shared" si="8"/>
        <v>29923.646930205385</v>
      </c>
      <c r="EP12" s="56">
        <f t="shared" si="8"/>
        <v>30308.878804422115</v>
      </c>
      <c r="EQ12" s="56">
        <f t="shared" si="8"/>
        <v>30202.695164203778</v>
      </c>
      <c r="ER12" s="56">
        <f t="shared" si="8"/>
        <v>30520.324777164024</v>
      </c>
      <c r="ES12" s="56">
        <f t="shared" si="8"/>
        <v>30264.706693228505</v>
      </c>
      <c r="ET12" s="56">
        <f t="shared" si="8"/>
        <v>29595.493141324565</v>
      </c>
      <c r="EU12" s="56">
        <f t="shared" si="8"/>
        <v>29047.15984419021</v>
      </c>
      <c r="EV12" s="56">
        <f t="shared" si="8"/>
        <v>28395.149420372327</v>
      </c>
      <c r="EW12" s="56">
        <f t="shared" si="8"/>
        <v>27793.517990296015</v>
      </c>
      <c r="EX12" s="56">
        <f t="shared" si="8"/>
        <v>28069.854121678934</v>
      </c>
      <c r="EY12" s="56">
        <f t="shared" si="8"/>
        <v>27586.090156219718</v>
      </c>
      <c r="EZ12" s="56">
        <f t="shared" si="8"/>
        <v>28342.8475243268</v>
      </c>
      <c r="FA12" s="56">
        <f t="shared" si="8"/>
        <v>28091.335507629588</v>
      </c>
      <c r="FB12" s="56">
        <f t="shared" si="8"/>
        <v>28408.002899840827</v>
      </c>
      <c r="FC12" s="56">
        <f t="shared" si="8"/>
        <v>28306.356812849099</v>
      </c>
      <c r="FD12" s="56">
        <f t="shared" si="8"/>
        <v>28604.189038549383</v>
      </c>
      <c r="FE12" s="56">
        <f t="shared" si="8"/>
        <v>28365.728472289218</v>
      </c>
      <c r="FF12" s="56">
        <f t="shared" si="8"/>
        <v>27744.476997114212</v>
      </c>
      <c r="FG12" s="56">
        <f t="shared" si="8"/>
        <v>27236.981187040772</v>
      </c>
      <c r="FH12" s="56">
        <f t="shared" si="8"/>
        <v>26631.648957155674</v>
      </c>
      <c r="FI12" s="56">
        <f t="shared" si="8"/>
        <v>26074.979659997454</v>
      </c>
      <c r="FJ12" s="56">
        <f t="shared" si="8"/>
        <v>26328.227599768612</v>
      </c>
      <c r="FK12" s="56">
        <f t="shared" si="8"/>
        <v>25981.747326523677</v>
      </c>
      <c r="FL12" s="56">
        <f t="shared" si="8"/>
        <v>26574.597874544619</v>
      </c>
      <c r="FM12" s="56">
        <f t="shared" si="8"/>
        <v>26374.249422240133</v>
      </c>
      <c r="FN12" s="56">
        <f t="shared" si="8"/>
        <v>26629.888785246072</v>
      </c>
      <c r="FO12" s="56">
        <f t="shared" si="8"/>
        <v>26532.644087202865</v>
      </c>
      <c r="FP12" s="56">
        <f t="shared" si="8"/>
        <v>26811.996114151934</v>
      </c>
      <c r="FQ12" s="56">
        <f t="shared" si="8"/>
        <v>26589.509124962868</v>
      </c>
      <c r="FR12" s="56">
        <f t="shared" si="8"/>
        <v>26012.734404040406</v>
      </c>
      <c r="FS12" s="56">
        <f t="shared" si="8"/>
        <v>25542.991616561325</v>
      </c>
      <c r="FT12" s="56">
        <f t="shared" si="8"/>
        <v>24980.948757365204</v>
      </c>
      <c r="FU12" s="56">
        <f t="shared" si="8"/>
        <v>24465.838479084759</v>
      </c>
      <c r="FV12" s="56">
        <f t="shared" si="8"/>
        <v>24697.230092173235</v>
      </c>
      <c r="FW12" s="56">
        <f t="shared" si="8"/>
        <v>24274.060058149837</v>
      </c>
      <c r="FX12" s="56">
        <f t="shared" si="8"/>
        <v>24919.978144222005</v>
      </c>
      <c r="FY12" s="56">
        <f t="shared" si="8"/>
        <v>24764.993535525606</v>
      </c>
      <c r="FZ12" s="56">
        <f t="shared" si="8"/>
        <v>24966.428483178945</v>
      </c>
      <c r="GA12" s="56">
        <f t="shared" si="8"/>
        <v>24873.446526106407</v>
      </c>
      <c r="GB12" s="56">
        <f t="shared" si="8"/>
        <v>25135.54332373025</v>
      </c>
      <c r="GC12" s="56">
        <f t="shared" si="8"/>
        <v>24927.929349134574</v>
      </c>
      <c r="GD12" s="56">
        <f t="shared" si="8"/>
        <v>24392.401873926668</v>
      </c>
      <c r="GE12" s="56">
        <f t="shared" si="8"/>
        <v>23957.562593402381</v>
      </c>
      <c r="GF12" s="56">
        <f t="shared" si="8"/>
        <v>23435.668806811704</v>
      </c>
      <c r="GG12" s="56">
        <f t="shared" si="8"/>
        <v>22958.973975190092</v>
      </c>
      <c r="GH12" s="56">
        <f t="shared" si="8"/>
        <v>23170.320737533439</v>
      </c>
      <c r="GI12" s="56">
        <f t="shared" si="8"/>
        <v>22774.812842754673</v>
      </c>
      <c r="GJ12" s="56">
        <f t="shared" si="8"/>
        <v>23371.518799417929</v>
      </c>
      <c r="GK12" s="56">
        <f t="shared" si="8"/>
        <v>23256.654463994611</v>
      </c>
      <c r="GL12" s="56">
        <f t="shared" si="8"/>
        <v>23410.058553188421</v>
      </c>
      <c r="GM12" s="56">
        <f t="shared" si="8"/>
        <v>23321.199209733371</v>
      </c>
      <c r="GN12" s="56">
        <f t="shared" si="8"/>
        <v>23567.180221198771</v>
      </c>
      <c r="GO12" s="56">
        <f t="shared" si="9"/>
        <v>23373.416116904471</v>
      </c>
      <c r="GP12" s="56">
        <f t="shared" si="9"/>
        <v>22876.143277394855</v>
      </c>
      <c r="GQ12" s="56">
        <f t="shared" si="9"/>
        <v>22473.574951051913</v>
      </c>
      <c r="GR12" s="56">
        <f t="shared" si="9"/>
        <v>21988.920101201758</v>
      </c>
      <c r="GS12" s="56">
        <f t="shared" si="9"/>
        <v>21547.73680289655</v>
      </c>
      <c r="GT12" s="56">
        <f t="shared" si="9"/>
        <v>21740.703371906297</v>
      </c>
      <c r="GU12" s="56">
        <f t="shared" si="9"/>
        <v>21371.031217103886</v>
      </c>
      <c r="GV12" s="56">
        <f t="shared" si="9"/>
        <v>21922.249689105654</v>
      </c>
      <c r="GW12" s="56">
        <f t="shared" si="9"/>
        <v>21842.76886315368</v>
      </c>
      <c r="GX12" s="56">
        <f t="shared" si="9"/>
        <v>21953.723063624824</v>
      </c>
      <c r="GY12" s="56">
        <f t="shared" si="9"/>
        <v>21868.845601863657</v>
      </c>
      <c r="GZ12" s="56">
        <f t="shared" si="9"/>
        <v>22099.770939572234</v>
      </c>
      <c r="HA12" s="56">
        <f t="shared" si="9"/>
        <v>21918.905450274931</v>
      </c>
      <c r="HB12" s="56">
        <f t="shared" si="9"/>
        <v>21457.114026147559</v>
      </c>
      <c r="HC12" s="56">
        <f t="shared" si="9"/>
        <v>21084.384458999175</v>
      </c>
      <c r="HD12" s="56">
        <f t="shared" si="9"/>
        <v>20634.271573910417</v>
      </c>
      <c r="HE12" s="56">
        <f t="shared" si="9"/>
        <v>20225.917198668903</v>
      </c>
      <c r="HF12" s="56">
        <f t="shared" si="9"/>
        <v>20402.033154833585</v>
      </c>
      <c r="HG12" s="56">
        <f t="shared" si="9"/>
        <v>20136.770503948093</v>
      </c>
      <c r="HH12" s="56">
        <f t="shared" si="9"/>
        <v>20565.666239299269</v>
      </c>
      <c r="HI12" s="56">
        <f t="shared" si="9"/>
        <v>20517.293814481625</v>
      </c>
      <c r="HJ12" s="56">
        <f t="shared" si="9"/>
        <v>20590.839104967316</v>
      </c>
      <c r="HK12" s="56">
        <f t="shared" si="9"/>
        <v>20509.802947072232</v>
      </c>
      <c r="HL12" s="56">
        <f t="shared" si="9"/>
        <v>20726.659128329717</v>
      </c>
      <c r="HM12" s="56">
        <f t="shared" si="9"/>
        <v>20557.807757864466</v>
      </c>
      <c r="HN12" s="56">
        <f t="shared" si="9"/>
        <v>20128.927711206539</v>
      </c>
      <c r="HO12" s="56">
        <f t="shared" si="9"/>
        <v>19783.789735658556</v>
      </c>
      <c r="HP12" s="56">
        <f t="shared" si="9"/>
        <v>19365.719271640552</v>
      </c>
      <c r="HQ12" s="56">
        <f t="shared" si="9"/>
        <v>18987.715566197727</v>
      </c>
      <c r="HR12" s="56">
        <f t="shared" si="9"/>
        <v>19148.386223632599</v>
      </c>
      <c r="HS12" s="56">
        <f t="shared" si="9"/>
        <v>18825.383834784789</v>
      </c>
      <c r="HT12" s="56">
        <f t="shared" si="9"/>
        <v>19295.697957083572</v>
      </c>
      <c r="HU12" s="56">
        <f t="shared" si="9"/>
        <v>19274.579175309562</v>
      </c>
      <c r="HV12" s="56">
        <f t="shared" si="9"/>
        <v>19315.264668967578</v>
      </c>
      <c r="HW12" s="56">
        <f t="shared" si="9"/>
        <v>19237.930045859139</v>
      </c>
      <c r="HX12" s="56">
        <f t="shared" si="9"/>
        <v>19441.635303371055</v>
      </c>
      <c r="HY12" s="56">
        <f t="shared" si="9"/>
        <v>19283.97555512402</v>
      </c>
      <c r="HZ12" s="56">
        <f t="shared" si="9"/>
        <v>18885.625027460508</v>
      </c>
      <c r="IA12" s="56">
        <f t="shared" si="9"/>
        <v>18566.00234958174</v>
      </c>
      <c r="IB12" s="56">
        <f t="shared" si="9"/>
        <v>18177.657624130941</v>
      </c>
      <c r="IC12" s="56">
        <f t="shared" si="9"/>
        <v>17827.715047363232</v>
      </c>
      <c r="ID12" s="56">
        <f t="shared" si="9"/>
        <v>17974.231406711082</v>
      </c>
      <c r="IE12" s="56">
        <f t="shared" si="9"/>
        <v>17672.282068510383</v>
      </c>
      <c r="IF12" s="56">
        <f t="shared" si="9"/>
        <v>18106.679085581462</v>
      </c>
      <c r="IG12" s="56">
        <f t="shared" si="9"/>
        <v>18098.429572627665</v>
      </c>
      <c r="IH12" s="56">
        <f t="shared" si="9"/>
        <v>18121.268730112432</v>
      </c>
      <c r="II12" s="56">
        <f t="shared" si="9"/>
        <v>18047.497243079877</v>
      </c>
      <c r="IJ12" s="56">
        <f t="shared" si="9"/>
        <v>18238.906442289117</v>
      </c>
      <c r="IK12" s="56">
        <f t="shared" si="9"/>
        <v>18091.673402912416</v>
      </c>
      <c r="IL12" s="56">
        <f t="shared" si="9"/>
        <v>17721.644826664677</v>
      </c>
      <c r="IM12" s="56">
        <f t="shared" si="9"/>
        <v>17425.61895864562</v>
      </c>
      <c r="IN12" s="56">
        <f t="shared" si="9"/>
        <v>17064.852664660877</v>
      </c>
      <c r="IO12" s="56">
        <f t="shared" si="9"/>
        <v>16740.855943913939</v>
      </c>
      <c r="IP12" s="56">
        <f t="shared" si="9"/>
        <v>16874.40385523787</v>
      </c>
      <c r="IQ12" s="56">
        <f t="shared" si="9"/>
        <v>16592.120266207927</v>
      </c>
      <c r="IR12" s="56">
        <f t="shared" si="9"/>
        <v>16993.321261896454</v>
      </c>
      <c r="IS12" s="56">
        <f t="shared" si="9"/>
        <v>16984.917326113442</v>
      </c>
      <c r="IT12" s="56">
        <f t="shared" si="9"/>
        <v>17003.503377275469</v>
      </c>
      <c r="IU12" s="56">
        <f t="shared" si="9"/>
        <v>16933.158476504163</v>
      </c>
      <c r="IV12" s="56">
        <f t="shared" si="9"/>
        <v>17113.06766935216</v>
      </c>
      <c r="IW12" s="56">
        <f t="shared" si="9"/>
        <v>16975.549910801154</v>
      </c>
      <c r="IX12" s="56">
        <f t="shared" si="9"/>
        <v>16631.797151999559</v>
      </c>
      <c r="IY12" s="56">
        <f t="shared" si="9"/>
        <v>16357.595347287637</v>
      </c>
      <c r="IZ12" s="56">
        <f t="shared" si="9"/>
        <v>16022.417067952241</v>
      </c>
      <c r="JA12" s="56">
        <f t="shared" si="10"/>
        <v>15722.411864165868</v>
      </c>
      <c r="JB12" s="56">
        <f t="shared" si="10"/>
        <v>15844.080462162481</v>
      </c>
      <c r="JC12" s="56">
        <f t="shared" si="10"/>
        <v>15640.790697105884</v>
      </c>
      <c r="JD12" s="56">
        <f t="shared" si="10"/>
        <v>15950.688040305302</v>
      </c>
      <c r="JE12" s="56">
        <f t="shared" si="10"/>
        <v>15942.188083996336</v>
      </c>
      <c r="JF12" s="56">
        <f t="shared" si="10"/>
        <v>15956.977853999828</v>
      </c>
      <c r="JG12" s="56">
        <f t="shared" si="10"/>
        <v>15889.925242996846</v>
      </c>
      <c r="JH12" s="56">
        <f t="shared" si="10"/>
        <v>16059.197084089235</v>
      </c>
      <c r="JI12" s="56">
        <f t="shared" si="10"/>
        <v>15930.732053429998</v>
      </c>
      <c r="JJ12" s="56">
        <f t="shared" si="10"/>
        <v>15611.353849001773</v>
      </c>
      <c r="JK12" s="56">
        <f t="shared" si="10"/>
        <v>15357.341024065459</v>
      </c>
      <c r="JL12" s="56">
        <f t="shared" si="10"/>
        <v>15045.901075922871</v>
      </c>
      <c r="JM12" s="56">
        <f t="shared" si="10"/>
        <v>14768.084692675367</v>
      </c>
      <c r="JN12" s="56">
        <f t="shared" si="10"/>
        <v>14878.873380776444</v>
      </c>
      <c r="JO12" s="56">
        <f t="shared" si="10"/>
        <v>14632.109646180757</v>
      </c>
      <c r="JP12" s="56">
        <f t="shared" si="10"/>
        <v>14974.286040549321</v>
      </c>
      <c r="JQ12" s="56">
        <f t="shared" si="10"/>
        <v>14965.736481125976</v>
      </c>
      <c r="JR12" s="56">
        <f t="shared" si="10"/>
        <v>14977.147738111165</v>
      </c>
      <c r="JS12" s="56">
        <f t="shared" si="10"/>
        <v>14913.251324467223</v>
      </c>
      <c r="JT12" s="56">
        <f t="shared" si="10"/>
        <v>15072.461350961839</v>
      </c>
      <c r="JU12" s="56">
        <f t="shared" si="10"/>
        <v>14952.433497768128</v>
      </c>
      <c r="JV12" s="56">
        <f t="shared" si="10"/>
        <v>14655.671995655719</v>
      </c>
      <c r="JW12" s="56">
        <f t="shared" si="10"/>
        <v>14420.334165110429</v>
      </c>
      <c r="JX12" s="56">
        <f t="shared" si="10"/>
        <v>14130.922329035178</v>
      </c>
      <c r="JY12" s="56">
        <f t="shared" si="10"/>
        <v>13873.626149379623</v>
      </c>
      <c r="JZ12" s="56">
        <f t="shared" si="10"/>
        <v>13974.453349414773</v>
      </c>
      <c r="KA12" s="56">
        <f t="shared" si="10"/>
        <v>13743.710506191879</v>
      </c>
      <c r="KB12" s="56">
        <f t="shared" si="10"/>
        <v>14059.692232699337</v>
      </c>
      <c r="KC12" s="56">
        <f t="shared" si="10"/>
        <v>14051.137418611843</v>
      </c>
      <c r="KD12" s="56">
        <f t="shared" si="10"/>
        <v>14059.546475751173</v>
      </c>
      <c r="KE12" s="56">
        <f t="shared" si="10"/>
        <v>13998.677652771859</v>
      </c>
      <c r="KF12" s="56">
        <f t="shared" si="10"/>
        <v>14148.456745377411</v>
      </c>
      <c r="KG12" s="56">
        <f t="shared" si="10"/>
        <v>14036.293478590844</v>
      </c>
      <c r="KH12" s="56">
        <f t="shared" si="10"/>
        <v>13760.51960345392</v>
      </c>
      <c r="KI12" s="56">
        <f t="shared" si="10"/>
        <v>13542.4572952669</v>
      </c>
      <c r="KJ12" s="56">
        <f t="shared" si="10"/>
        <v>13273.488534695964</v>
      </c>
      <c r="KK12" s="56">
        <f t="shared" si="10"/>
        <v>13035.170399440747</v>
      </c>
      <c r="KL12" s="56">
        <f t="shared" si="10"/>
        <v>13126.879388046194</v>
      </c>
      <c r="KM12" s="56">
        <f t="shared" si="10"/>
        <v>12911.105086891821</v>
      </c>
      <c r="KN12" s="56">
        <f t="shared" si="10"/>
        <v>13202.87829380037</v>
      </c>
      <c r="KO12" s="56">
        <f t="shared" si="10"/>
        <v>13194.356991940454</v>
      </c>
      <c r="KP12" s="56">
        <f t="shared" si="10"/>
        <v>13200.104784255112</v>
      </c>
      <c r="KQ12" s="56">
        <f t="shared" si="10"/>
        <v>13142.138485760093</v>
      </c>
      <c r="KR12" s="56">
        <f t="shared" si="10"/>
        <v>13283.086922526949</v>
      </c>
      <c r="KS12" s="56">
        <f t="shared" si="10"/>
        <v>13178.255475062133</v>
      </c>
      <c r="KT12" s="56">
        <f t="shared" si="10"/>
        <v>12921.958930625393</v>
      </c>
      <c r="KU12" s="56">
        <f t="shared" si="10"/>
        <v>12719.878780469116</v>
      </c>
      <c r="KV12" s="56">
        <f t="shared" si="10"/>
        <v>12469.883522464981</v>
      </c>
      <c r="KW12" s="56">
        <f t="shared" si="10"/>
        <v>12249.118398438675</v>
      </c>
      <c r="KX12" s="56">
        <f t="shared" si="10"/>
        <v>12332.483270065994</v>
      </c>
      <c r="KY12" s="56">
        <f t="shared" si="10"/>
        <v>12176.488336952198</v>
      </c>
      <c r="KZ12" s="56">
        <f t="shared" si="10"/>
        <v>12400.095725786401</v>
      </c>
      <c r="LA12" s="56">
        <f t="shared" si="10"/>
        <v>12391.641242396761</v>
      </c>
      <c r="LB12" s="56">
        <f t="shared" si="10"/>
        <v>12395.036698580388</v>
      </c>
      <c r="LC12" s="56">
        <f t="shared" si="10"/>
        <v>12339.851061406032</v>
      </c>
      <c r="LD12" s="56">
        <f t="shared" si="10"/>
        <v>12472.52850376294</v>
      </c>
      <c r="LE12" s="56">
        <f t="shared" si="10"/>
        <v>12374.533112478948</v>
      </c>
      <c r="LF12" s="56">
        <f t="shared" si="10"/>
        <v>12136.313643968646</v>
      </c>
      <c r="LG12" s="56">
        <f t="shared" si="10"/>
        <v>11949.020293842492</v>
      </c>
      <c r="LH12" s="56">
        <f t="shared" si="10"/>
        <v>11716.635942215782</v>
      </c>
      <c r="LI12" s="56">
        <f t="shared" si="10"/>
        <v>11512.106970737279</v>
      </c>
      <c r="LJ12" s="56">
        <f t="shared" si="10"/>
        <v>11587.838212266586</v>
      </c>
      <c r="LK12" s="56">
        <f t="shared" si="10"/>
        <v>11399.117976370739</v>
      </c>
      <c r="LL12" s="56">
        <f t="shared" si="10"/>
        <v>11647.844141374377</v>
      </c>
      <c r="LM12" s="56">
        <f t="shared" si="11"/>
        <v>11639.484914414874</v>
      </c>
      <c r="LN12" s="56">
        <f t="shared" si="11"/>
        <v>11640.807727037802</v>
      </c>
      <c r="LO12" s="56">
        <f t="shared" si="11"/>
        <v>281467.09201275284</v>
      </c>
    </row>
    <row r="13" spans="1:387">
      <c r="A13" t="s">
        <v>38</v>
      </c>
      <c r="C13" s="60">
        <f t="shared" si="5"/>
        <v>3363300.4346405771</v>
      </c>
      <c r="D13" s="56">
        <f t="shared" si="12"/>
        <v>0</v>
      </c>
      <c r="E13" s="56">
        <f t="shared" si="12"/>
        <v>0</v>
      </c>
      <c r="F13" s="56">
        <f t="shared" si="12"/>
        <v>0</v>
      </c>
      <c r="G13" s="56">
        <f t="shared" si="12"/>
        <v>0</v>
      </c>
      <c r="H13" s="56">
        <f t="shared" si="12"/>
        <v>0</v>
      </c>
      <c r="I13" s="56">
        <f t="shared" si="12"/>
        <v>0</v>
      </c>
      <c r="J13" s="56">
        <f t="shared" si="12"/>
        <v>0</v>
      </c>
      <c r="K13" s="56">
        <f t="shared" si="12"/>
        <v>0</v>
      </c>
      <c r="L13" s="56">
        <f t="shared" si="12"/>
        <v>0</v>
      </c>
      <c r="M13" s="56">
        <f t="shared" si="12"/>
        <v>0</v>
      </c>
      <c r="N13" s="56">
        <f t="shared" si="12"/>
        <v>0</v>
      </c>
      <c r="O13" s="56">
        <f t="shared" si="12"/>
        <v>0</v>
      </c>
      <c r="P13" s="56">
        <f t="shared" si="12"/>
        <v>0</v>
      </c>
      <c r="Q13" s="56">
        <f t="shared" si="12"/>
        <v>0</v>
      </c>
      <c r="R13" s="56">
        <f t="shared" si="12"/>
        <v>0</v>
      </c>
      <c r="S13" s="56">
        <f t="shared" si="12"/>
        <v>0</v>
      </c>
      <c r="T13" s="56">
        <f t="shared" si="12"/>
        <v>0</v>
      </c>
      <c r="U13" s="56">
        <f t="shared" si="12"/>
        <v>0</v>
      </c>
      <c r="V13" s="56">
        <f t="shared" si="12"/>
        <v>0</v>
      </c>
      <c r="W13" s="56">
        <f t="shared" si="12"/>
        <v>0</v>
      </c>
      <c r="X13" s="56">
        <f t="shared" si="12"/>
        <v>0</v>
      </c>
      <c r="Y13" s="56">
        <f t="shared" si="12"/>
        <v>0</v>
      </c>
      <c r="Z13" s="56">
        <f t="shared" si="12"/>
        <v>0</v>
      </c>
      <c r="AA13" s="56">
        <f t="shared" si="12"/>
        <v>0</v>
      </c>
      <c r="AB13" s="56">
        <f t="shared" si="12"/>
        <v>15462.843816617</v>
      </c>
      <c r="AC13" s="56">
        <f t="shared" si="12"/>
        <v>2509.5348848888889</v>
      </c>
      <c r="AD13" s="56">
        <f t="shared" si="12"/>
        <v>18287.46902853225</v>
      </c>
      <c r="AE13" s="56">
        <f t="shared" si="12"/>
        <v>14069.801072871145</v>
      </c>
      <c r="AF13" s="56">
        <f t="shared" si="12"/>
        <v>24694.677668818491</v>
      </c>
      <c r="AG13" s="56">
        <f t="shared" si="12"/>
        <v>26030.747639336452</v>
      </c>
      <c r="AH13" s="56">
        <f t="shared" si="12"/>
        <v>4530.6344305192397</v>
      </c>
      <c r="AI13" s="56">
        <f t="shared" si="12"/>
        <v>7101.2160492212943</v>
      </c>
      <c r="AJ13" s="56">
        <f t="shared" si="12"/>
        <v>16579.299149959701</v>
      </c>
      <c r="AK13" s="56">
        <f t="shared" si="12"/>
        <v>2317.5354126930861</v>
      </c>
      <c r="AL13" s="56">
        <f t="shared" si="12"/>
        <v>2380.8170046563441</v>
      </c>
      <c r="AM13" s="56">
        <f t="shared" si="12"/>
        <v>8151.2777751922549</v>
      </c>
      <c r="AN13" s="56">
        <f t="shared" si="12"/>
        <v>17469.470564096559</v>
      </c>
      <c r="AO13" s="56">
        <f t="shared" si="12"/>
        <v>1480.015603286638</v>
      </c>
      <c r="AP13" s="56">
        <f t="shared" si="12"/>
        <v>19938.362361724383</v>
      </c>
      <c r="AQ13" s="56">
        <f t="shared" si="12"/>
        <v>15429.731614151002</v>
      </c>
      <c r="AR13" s="56">
        <f t="shared" si="12"/>
        <v>25053.502351825482</v>
      </c>
      <c r="AS13" s="56">
        <f t="shared" si="12"/>
        <v>25558.978748584799</v>
      </c>
      <c r="AT13" s="56">
        <f t="shared" si="12"/>
        <v>6038.3681430682818</v>
      </c>
      <c r="AU13" s="56">
        <f t="shared" si="12"/>
        <v>8614.9563408478261</v>
      </c>
      <c r="AV13" s="56">
        <f t="shared" si="12"/>
        <v>18628.317511556037</v>
      </c>
      <c r="AW13" s="56">
        <f t="shared" si="12"/>
        <v>2160.4128436688629</v>
      </c>
      <c r="AX13" s="56">
        <f t="shared" si="12"/>
        <v>2219.4041165945982</v>
      </c>
      <c r="AY13" s="56">
        <f t="shared" si="12"/>
        <v>12180.921376269984</v>
      </c>
      <c r="AZ13" s="56">
        <f t="shared" si="12"/>
        <v>21273.108707356736</v>
      </c>
      <c r="BA13" s="56">
        <f t="shared" si="12"/>
        <v>6019.1137945496193</v>
      </c>
      <c r="BB13" s="56">
        <f t="shared" si="12"/>
        <v>22728.552070644044</v>
      </c>
      <c r="BC13" s="56">
        <f t="shared" si="12"/>
        <v>17542.249741490043</v>
      </c>
      <c r="BD13" s="56">
        <f t="shared" si="12"/>
        <v>24840.961952661823</v>
      </c>
      <c r="BE13" s="56">
        <f t="shared" si="12"/>
        <v>25388.282801955651</v>
      </c>
      <c r="BF13" s="56">
        <f t="shared" si="12"/>
        <v>7769.030717567497</v>
      </c>
      <c r="BG13" s="56">
        <f t="shared" si="12"/>
        <v>10254.079970345832</v>
      </c>
      <c r="BH13" s="56">
        <f t="shared" si="12"/>
        <v>20718.010909562592</v>
      </c>
      <c r="BI13" s="56">
        <f t="shared" si="12"/>
        <v>2013.9427555351401</v>
      </c>
      <c r="BJ13" s="56">
        <f t="shared" si="12"/>
        <v>4178.0807900207074</v>
      </c>
      <c r="BK13" s="56">
        <f t="shared" si="12"/>
        <v>15629.4671206312</v>
      </c>
      <c r="BL13" s="56">
        <f t="shared" si="12"/>
        <v>24485.023822135954</v>
      </c>
      <c r="BM13" s="56">
        <f t="shared" si="12"/>
        <v>9937.9815641305649</v>
      </c>
      <c r="BN13" s="56">
        <f t="shared" si="12"/>
        <v>23518.698999234468</v>
      </c>
      <c r="BO13" s="56">
        <f t="shared" si="12"/>
        <v>19298.165030824141</v>
      </c>
      <c r="BP13" s="56">
        <f t="shared" si="6"/>
        <v>23204.778479546309</v>
      </c>
      <c r="BQ13" s="56">
        <f t="shared" si="7"/>
        <v>23817.705050425167</v>
      </c>
      <c r="BR13" s="56">
        <f t="shared" si="7"/>
        <v>9235.2534831273661</v>
      </c>
      <c r="BS13" s="56">
        <f t="shared" si="7"/>
        <v>12476.6258260711</v>
      </c>
      <c r="BT13" s="56">
        <f t="shared" si="7"/>
        <v>22440.420824051642</v>
      </c>
      <c r="BU13" s="56">
        <f t="shared" si="7"/>
        <v>1877.4029391921863</v>
      </c>
      <c r="BV13" s="56">
        <f t="shared" si="7"/>
        <v>7470.2108877776745</v>
      </c>
      <c r="BW13" s="56">
        <f t="shared" si="7"/>
        <v>18557.541210665462</v>
      </c>
      <c r="BX13" s="56">
        <f t="shared" si="7"/>
        <v>23005.628859845448</v>
      </c>
      <c r="BY13" s="56">
        <f t="shared" si="7"/>
        <v>13300.263999747714</v>
      </c>
      <c r="BZ13" s="56">
        <f t="shared" si="7"/>
        <v>21966.350706282225</v>
      </c>
      <c r="CA13" s="56">
        <f t="shared" si="7"/>
        <v>20736.459867255795</v>
      </c>
      <c r="CB13" s="56">
        <f t="shared" si="7"/>
        <v>21673.153350927492</v>
      </c>
      <c r="CC13" s="56">
        <f t="shared" si="7"/>
        <v>22245.625352503677</v>
      </c>
      <c r="CD13" s="56">
        <f t="shared" si="7"/>
        <v>10465.353535399991</v>
      </c>
      <c r="CE13" s="56">
        <f t="shared" si="7"/>
        <v>12772.503912004311</v>
      </c>
      <c r="CF13" s="56">
        <f t="shared" si="7"/>
        <v>21801.720501788535</v>
      </c>
      <c r="CG13" s="56">
        <f t="shared" si="7"/>
        <v>1750.1201493440169</v>
      </c>
      <c r="CH13" s="56">
        <f t="shared" si="7"/>
        <v>10297.949045932586</v>
      </c>
      <c r="CI13" s="56">
        <f t="shared" si="7"/>
        <v>20677.42048276071</v>
      </c>
      <c r="CJ13" s="56">
        <f t="shared" si="7"/>
        <v>21484.03540291766</v>
      </c>
      <c r="CK13" s="56">
        <f t="shared" si="7"/>
        <v>16163.762925278925</v>
      </c>
      <c r="CL13" s="56">
        <f t="shared" si="7"/>
        <v>20513.497675948289</v>
      </c>
      <c r="CM13" s="56">
        <f t="shared" si="7"/>
        <v>21055.341235691358</v>
      </c>
      <c r="CN13" s="56">
        <f t="shared" si="7"/>
        <v>20239.694862739132</v>
      </c>
      <c r="CO13" s="56">
        <f t="shared" si="7"/>
        <v>20774.304946967379</v>
      </c>
      <c r="CP13" s="56">
        <f t="shared" si="7"/>
        <v>11484.976513680393</v>
      </c>
      <c r="CQ13" s="56">
        <f t="shared" si="7"/>
        <v>13705.98942077498</v>
      </c>
      <c r="CR13" s="56">
        <f t="shared" si="7"/>
        <v>20359.76362396335</v>
      </c>
      <c r="CS13" s="56">
        <f t="shared" si="7"/>
        <v>1631.4667848862773</v>
      </c>
      <c r="CT13" s="56">
        <f t="shared" si="7"/>
        <v>12709.477999492261</v>
      </c>
      <c r="CU13" s="56">
        <f t="shared" si="7"/>
        <v>19309.827929639581</v>
      </c>
      <c r="CV13" s="56">
        <f t="shared" si="7"/>
        <v>20060.246439762464</v>
      </c>
      <c r="CW13" s="56">
        <f t="shared" si="7"/>
        <v>18580.943516331634</v>
      </c>
      <c r="CX13" s="56">
        <f t="shared" si="7"/>
        <v>19154.030301997176</v>
      </c>
      <c r="CY13" s="56">
        <f t="shared" si="7"/>
        <v>19659.965998188374</v>
      </c>
      <c r="CZ13" s="56">
        <f t="shared" si="7"/>
        <v>18898.375041427051</v>
      </c>
      <c r="DA13" s="56">
        <f t="shared" si="7"/>
        <v>19397.556681432427</v>
      </c>
      <c r="DB13" s="56">
        <f t="shared" si="7"/>
        <v>12317.333231379687</v>
      </c>
      <c r="DC13" s="56">
        <f t="shared" si="7"/>
        <v>14454.200963957277</v>
      </c>
      <c r="DD13" s="56">
        <f t="shared" si="7"/>
        <v>19010.490942882589</v>
      </c>
      <c r="DE13" s="56">
        <f t="shared" si="7"/>
        <v>1520.8577943547616</v>
      </c>
      <c r="DF13" s="56">
        <f t="shared" si="7"/>
        <v>14748.52971654664</v>
      </c>
      <c r="DG13" s="56">
        <f t="shared" si="7"/>
        <v>18030.139165911794</v>
      </c>
      <c r="DH13" s="56">
        <f t="shared" si="7"/>
        <v>18728.230148119765</v>
      </c>
      <c r="DI13" s="56">
        <f t="shared" si="7"/>
        <v>18602.826652516764</v>
      </c>
      <c r="DJ13" s="56">
        <f t="shared" si="7"/>
        <v>17882.18932452954</v>
      </c>
      <c r="DK13" s="56">
        <f t="shared" si="7"/>
        <v>18354.531484623105</v>
      </c>
      <c r="DL13" s="56">
        <f t="shared" si="7"/>
        <v>17643.51157342206</v>
      </c>
      <c r="DM13" s="56">
        <f t="shared" si="7"/>
        <v>18109.548188540204</v>
      </c>
      <c r="DN13" s="56">
        <f t="shared" si="7"/>
        <v>12983.416094185704</v>
      </c>
      <c r="DO13" s="56">
        <f t="shared" si="7"/>
        <v>15681.124198946318</v>
      </c>
      <c r="DP13" s="56">
        <f t="shared" si="7"/>
        <v>17748.186586689222</v>
      </c>
      <c r="DQ13" s="56">
        <f t="shared" si="7"/>
        <v>1417.7477911760607</v>
      </c>
      <c r="DR13" s="56">
        <f t="shared" si="7"/>
        <v>16454.772910739757</v>
      </c>
      <c r="DS13" s="56">
        <f t="shared" si="7"/>
        <v>16832.933190213993</v>
      </c>
      <c r="DT13" s="56">
        <f t="shared" si="7"/>
        <v>17482.303115775594</v>
      </c>
      <c r="DU13" s="56">
        <f t="shared" si="7"/>
        <v>17365.243111538231</v>
      </c>
      <c r="DV13" s="56">
        <f t="shared" si="7"/>
        <v>16692.548145198736</v>
      </c>
      <c r="DW13" s="56">
        <f t="shared" si="7"/>
        <v>17133.467792731273</v>
      </c>
      <c r="DX13" s="56">
        <f t="shared" si="7"/>
        <v>16469.750357503341</v>
      </c>
      <c r="DY13" s="56">
        <f t="shared" si="7"/>
        <v>16904.783978025298</v>
      </c>
      <c r="DZ13" s="56">
        <f t="shared" si="7"/>
        <v>13502.196993558382</v>
      </c>
      <c r="EA13" s="56">
        <f t="shared" si="7"/>
        <v>15065.039120812144</v>
      </c>
      <c r="EB13" s="56">
        <f t="shared" ref="EB13:GM13" si="13">EB8*EB$3</f>
        <v>16567.464824741735</v>
      </c>
      <c r="EC13" s="56">
        <f t="shared" si="13"/>
        <v>1321.6283644963435</v>
      </c>
      <c r="ED13" s="56">
        <f t="shared" si="13"/>
        <v>16346.330665959051</v>
      </c>
      <c r="EE13" s="56">
        <f t="shared" si="13"/>
        <v>15713.102104309351</v>
      </c>
      <c r="EF13" s="56">
        <f t="shared" si="13"/>
        <v>16317.112491497888</v>
      </c>
      <c r="EG13" s="56">
        <f t="shared" si="13"/>
        <v>16207.855188160114</v>
      </c>
      <c r="EH13" s="56">
        <f t="shared" si="13"/>
        <v>15579.995785474252</v>
      </c>
      <c r="EI13" s="56">
        <f t="shared" si="13"/>
        <v>15991.528972669877</v>
      </c>
      <c r="EJ13" s="56">
        <f t="shared" si="13"/>
        <v>15372.048691513279</v>
      </c>
      <c r="EK13" s="56">
        <f t="shared" si="13"/>
        <v>15778.088179832755</v>
      </c>
      <c r="EL13" s="56">
        <f t="shared" si="13"/>
        <v>13890.808224397362</v>
      </c>
      <c r="EM13" s="56">
        <f t="shared" si="13"/>
        <v>14060.962634036359</v>
      </c>
      <c r="EN13" s="56">
        <f t="shared" si="13"/>
        <v>15463.253156579154</v>
      </c>
      <c r="EO13" s="56">
        <f t="shared" si="13"/>
        <v>1232.0255723285891</v>
      </c>
      <c r="EP13" s="56">
        <f t="shared" si="13"/>
        <v>15256.858756026671</v>
      </c>
      <c r="EQ13" s="56">
        <f t="shared" si="13"/>
        <v>14665.835075562039</v>
      </c>
      <c r="ER13" s="56">
        <f t="shared" si="13"/>
        <v>15227.61881589185</v>
      </c>
      <c r="ES13" s="56">
        <f t="shared" si="13"/>
        <v>15125.657194224685</v>
      </c>
      <c r="ET13" s="56">
        <f t="shared" si="13"/>
        <v>14539.720494006877</v>
      </c>
      <c r="EU13" s="56">
        <f t="shared" si="13"/>
        <v>14923.776201847992</v>
      </c>
      <c r="EV13" s="56">
        <f t="shared" si="13"/>
        <v>14345.659099408556</v>
      </c>
      <c r="EW13" s="56">
        <f t="shared" si="13"/>
        <v>14724.587944433315</v>
      </c>
      <c r="EX13" s="56">
        <f t="shared" si="13"/>
        <v>14164.707848209433</v>
      </c>
      <c r="EY13" s="56">
        <f t="shared" si="13"/>
        <v>13122.11557185188</v>
      </c>
      <c r="EZ13" s="56">
        <f t="shared" si="13"/>
        <v>14430.776044816446</v>
      </c>
      <c r="FA13" s="56">
        <f t="shared" si="13"/>
        <v>1148.4976046575969</v>
      </c>
      <c r="FB13" s="56">
        <f t="shared" si="13"/>
        <v>14238.163624298983</v>
      </c>
      <c r="FC13" s="56">
        <f t="shared" si="13"/>
        <v>13686.602909989009</v>
      </c>
      <c r="FD13" s="56">
        <f t="shared" si="13"/>
        <v>14209.079533518652</v>
      </c>
      <c r="FE13" s="56">
        <f t="shared" si="13"/>
        <v>14113.938354099191</v>
      </c>
      <c r="FF13" s="56">
        <f t="shared" si="13"/>
        <v>13567.194004388639</v>
      </c>
      <c r="FG13" s="56">
        <f t="shared" si="13"/>
        <v>13925.561627284305</v>
      </c>
      <c r="FH13" s="56">
        <f t="shared" si="13"/>
        <v>13386.113799933413</v>
      </c>
      <c r="FI13" s="56">
        <f t="shared" si="13"/>
        <v>13739.697501661485</v>
      </c>
      <c r="FJ13" s="56">
        <f t="shared" si="13"/>
        <v>13647.697179740822</v>
      </c>
      <c r="FK13" s="56">
        <f t="shared" si="13"/>
        <v>12681.711677327421</v>
      </c>
      <c r="FL13" s="56">
        <f t="shared" si="13"/>
        <v>13465.539293283675</v>
      </c>
      <c r="FM13" s="56">
        <f t="shared" si="13"/>
        <v>1070.6326049800853</v>
      </c>
      <c r="FN13" s="56">
        <f t="shared" si="13"/>
        <v>13285.811106515692</v>
      </c>
      <c r="FO13" s="56">
        <f t="shared" si="13"/>
        <v>12771.143237149086</v>
      </c>
      <c r="FP13" s="56">
        <f t="shared" si="13"/>
        <v>13257.033183366695</v>
      </c>
      <c r="FQ13" s="56">
        <f t="shared" si="13"/>
        <v>13168.267101383304</v>
      </c>
      <c r="FR13" s="56">
        <f t="shared" si="13"/>
        <v>12658.156440537361</v>
      </c>
      <c r="FS13" s="56">
        <f t="shared" si="13"/>
        <v>12992.512872652707</v>
      </c>
      <c r="FT13" s="56">
        <f t="shared" si="13"/>
        <v>12489.209814190974</v>
      </c>
      <c r="FU13" s="56">
        <f t="shared" si="13"/>
        <v>12819.102875285083</v>
      </c>
      <c r="FV13" s="56">
        <f t="shared" si="13"/>
        <v>12733.267181409848</v>
      </c>
      <c r="FW13" s="56">
        <f t="shared" si="13"/>
        <v>11424.005292260572</v>
      </c>
      <c r="FX13" s="56">
        <f t="shared" si="13"/>
        <v>12563.315067686932</v>
      </c>
      <c r="FY13" s="56">
        <f t="shared" si="13"/>
        <v>998.04663953842362</v>
      </c>
      <c r="FZ13" s="56">
        <f t="shared" si="13"/>
        <v>12395.629839317175</v>
      </c>
      <c r="GA13" s="56">
        <f t="shared" si="13"/>
        <v>11915.446304300842</v>
      </c>
      <c r="GB13" s="56">
        <f t="shared" si="13"/>
        <v>12367.284261158751</v>
      </c>
      <c r="GC13" s="56">
        <f t="shared" si="13"/>
        <v>12284.476042914839</v>
      </c>
      <c r="GD13" s="56">
        <f t="shared" si="13"/>
        <v>11808.601863491804</v>
      </c>
      <c r="GE13" s="56">
        <f t="shared" si="13"/>
        <v>12120.518203642112</v>
      </c>
      <c r="GF13" s="56">
        <f t="shared" si="13"/>
        <v>11650.994705989502</v>
      </c>
      <c r="GG13" s="56">
        <f t="shared" si="13"/>
        <v>11958.747247025674</v>
      </c>
      <c r="GH13" s="56">
        <f t="shared" si="13"/>
        <v>11878.672724367454</v>
      </c>
      <c r="GI13" s="56">
        <f t="shared" si="13"/>
        <v>10657.282341283162</v>
      </c>
      <c r="GJ13" s="56">
        <f t="shared" si="13"/>
        <v>11720.127552648188</v>
      </c>
      <c r="GK13" s="56">
        <f t="shared" si="13"/>
        <v>930.38180423476672</v>
      </c>
      <c r="GL13" s="56">
        <f t="shared" si="13"/>
        <v>11563.697109367746</v>
      </c>
      <c r="GM13" s="56">
        <f t="shared" si="13"/>
        <v>11115.741374014788</v>
      </c>
      <c r="GN13" s="56">
        <f t="shared" si="8"/>
        <v>11535.888743945919</v>
      </c>
      <c r="GO13" s="56">
        <f t="shared" si="9"/>
        <v>11458.647580592191</v>
      </c>
      <c r="GP13" s="56">
        <f t="shared" si="9"/>
        <v>11014.764450507218</v>
      </c>
      <c r="GQ13" s="56">
        <f t="shared" si="9"/>
        <v>11305.712342283345</v>
      </c>
      <c r="GR13" s="56">
        <f t="shared" si="9"/>
        <v>10867.752945982629</v>
      </c>
      <c r="GS13" s="56">
        <f t="shared" si="9"/>
        <v>11154.81696081536</v>
      </c>
      <c r="GT13" s="56">
        <f t="shared" si="9"/>
        <v>11080.125704574597</v>
      </c>
      <c r="GU13" s="56">
        <f t="shared" si="9"/>
        <v>9940.8438331352809</v>
      </c>
      <c r="GV13" s="56">
        <f t="shared" si="9"/>
        <v>10932.239236104466</v>
      </c>
      <c r="GW13" s="56">
        <f t="shared" si="9"/>
        <v>867.30445989124019</v>
      </c>
      <c r="GX13" s="56">
        <f t="shared" si="9"/>
        <v>10786.325321397671</v>
      </c>
      <c r="GY13" s="56">
        <f t="shared" si="9"/>
        <v>10368.483716696164</v>
      </c>
      <c r="GZ13" s="56">
        <f t="shared" si="9"/>
        <v>10759.140264913676</v>
      </c>
      <c r="HA13" s="56">
        <f t="shared" si="9"/>
        <v>10687.10017902347</v>
      </c>
      <c r="HB13" s="56">
        <f t="shared" si="9"/>
        <v>10273.105294928791</v>
      </c>
      <c r="HC13" s="56">
        <f t="shared" si="9"/>
        <v>10544.462918419902</v>
      </c>
      <c r="HD13" s="56">
        <f t="shared" si="9"/>
        <v>10135.992888241324</v>
      </c>
      <c r="HE13" s="56">
        <f t="shared" si="9"/>
        <v>10403.728155631052</v>
      </c>
      <c r="HF13" s="56">
        <f t="shared" si="9"/>
        <v>10334.066272275648</v>
      </c>
      <c r="HG13" s="56">
        <f t="shared" si="9"/>
        <v>9602.6208178378547</v>
      </c>
      <c r="HH13" s="56">
        <f t="shared" si="9"/>
        <v>10196.137809650429</v>
      </c>
      <c r="HI13" s="56">
        <f t="shared" si="9"/>
        <v>808.50358715466223</v>
      </c>
      <c r="HJ13" s="56">
        <f t="shared" si="9"/>
        <v>10060.049073906868</v>
      </c>
      <c r="HK13" s="56">
        <f t="shared" si="9"/>
        <v>9670.3421872006948</v>
      </c>
      <c r="HL13" s="56">
        <f t="shared" si="9"/>
        <v>10033.556924246132</v>
      </c>
      <c r="HM13" s="56">
        <f t="shared" si="9"/>
        <v>9966.3752649460657</v>
      </c>
      <c r="HN13" s="56">
        <f t="shared" si="9"/>
        <v>9580.2998133345736</v>
      </c>
      <c r="HO13" s="56">
        <f t="shared" si="9"/>
        <v>9833.3575444603994</v>
      </c>
      <c r="HP13" s="56">
        <f t="shared" si="9"/>
        <v>9452.4343459356387</v>
      </c>
      <c r="HQ13" s="56">
        <f t="shared" si="9"/>
        <v>9702.1140132356086</v>
      </c>
      <c r="HR13" s="56">
        <f t="shared" si="9"/>
        <v>9637.15016536449</v>
      </c>
      <c r="HS13" s="56">
        <f t="shared" si="9"/>
        <v>8646.2383410780276</v>
      </c>
      <c r="HT13" s="56">
        <f t="shared" si="9"/>
        <v>9508.5236714354105</v>
      </c>
      <c r="HU13" s="56">
        <f t="shared" si="9"/>
        <v>753.68925293423229</v>
      </c>
      <c r="HV13" s="56">
        <f t="shared" si="9"/>
        <v>9381.6128293261681</v>
      </c>
      <c r="HW13" s="56">
        <f t="shared" si="9"/>
        <v>9018.1873728534829</v>
      </c>
      <c r="HX13" s="56">
        <f t="shared" si="9"/>
        <v>9355.8687202079909</v>
      </c>
      <c r="HY13" s="56">
        <f t="shared" si="9"/>
        <v>9293.2247426853501</v>
      </c>
      <c r="HZ13" s="56">
        <f t="shared" si="9"/>
        <v>8933.2257448285218</v>
      </c>
      <c r="IA13" s="56">
        <f t="shared" si="9"/>
        <v>9169.1914978968125</v>
      </c>
      <c r="IB13" s="56">
        <f t="shared" si="9"/>
        <v>8813.9967512141393</v>
      </c>
      <c r="IC13" s="56">
        <f t="shared" si="9"/>
        <v>9046.8126055223765</v>
      </c>
      <c r="ID13" s="56">
        <f t="shared" si="9"/>
        <v>8986.2366383141743</v>
      </c>
      <c r="IE13" s="56">
        <f t="shared" si="9"/>
        <v>8062.253172377531</v>
      </c>
      <c r="IF13" s="56">
        <f t="shared" si="9"/>
        <v>8866.2980166253619</v>
      </c>
      <c r="IG13" s="56">
        <f t="shared" si="9"/>
        <v>831.97040278507893</v>
      </c>
      <c r="IH13" s="56">
        <f t="shared" si="9"/>
        <v>8747.959163852136</v>
      </c>
      <c r="II13" s="56">
        <f t="shared" si="9"/>
        <v>8409.0802986623803</v>
      </c>
      <c r="IJ13" s="56">
        <f t="shared" si="9"/>
        <v>8723.0055832617709</v>
      </c>
      <c r="IK13" s="56">
        <f t="shared" si="9"/>
        <v>8664.5991085875412</v>
      </c>
      <c r="IL13" s="56">
        <f t="shared" si="9"/>
        <v>8328.951726082465</v>
      </c>
      <c r="IM13" s="56">
        <f t="shared" si="9"/>
        <v>8548.955994756654</v>
      </c>
      <c r="IN13" s="56">
        <f t="shared" si="9"/>
        <v>8217.7878831035287</v>
      </c>
      <c r="IO13" s="56">
        <f t="shared" si="9"/>
        <v>8434.8553248612061</v>
      </c>
      <c r="IP13" s="56">
        <f t="shared" si="9"/>
        <v>8378.3769701816127</v>
      </c>
      <c r="IQ13" s="56">
        <f t="shared" si="9"/>
        <v>7516.8949370238442</v>
      </c>
      <c r="IR13" s="56">
        <f t="shared" si="9"/>
        <v>8266.5514991662185</v>
      </c>
      <c r="IS13" s="56">
        <f t="shared" si="9"/>
        <v>1781.6877761729197</v>
      </c>
      <c r="IT13" s="56">
        <f t="shared" si="9"/>
        <v>8156.2175809139098</v>
      </c>
      <c r="IU13" s="56">
        <f t="shared" si="9"/>
        <v>7840.2616743081198</v>
      </c>
      <c r="IV13" s="56">
        <f t="shared" si="9"/>
        <v>8132.0859949969863</v>
      </c>
      <c r="IW13" s="56">
        <f t="shared" si="9"/>
        <v>8077.6361463278936</v>
      </c>
      <c r="IX13" s="56">
        <f t="shared" si="9"/>
        <v>7764.7264247313415</v>
      </c>
      <c r="IY13" s="56">
        <f t="shared" si="9"/>
        <v>7969.8270361362975</v>
      </c>
      <c r="IZ13" s="56">
        <f t="shared" ref="IZ13:LI13" si="14">IZ8*IZ$3</f>
        <v>7661.0931462696071</v>
      </c>
      <c r="JA13" s="56">
        <f t="shared" si="14"/>
        <v>7863.4558798358821</v>
      </c>
      <c r="JB13" s="56">
        <f t="shared" si="14"/>
        <v>7810.8035341976665</v>
      </c>
      <c r="JC13" s="56">
        <f t="shared" si="14"/>
        <v>7257.9548953748445</v>
      </c>
      <c r="JD13" s="56">
        <f t="shared" si="14"/>
        <v>7706.5534475970335</v>
      </c>
      <c r="JE13" s="56">
        <f t="shared" si="14"/>
        <v>2599.0324163092691</v>
      </c>
      <c r="JF13" s="56">
        <f t="shared" si="14"/>
        <v>7603.6938712551364</v>
      </c>
      <c r="JG13" s="56">
        <f t="shared" si="14"/>
        <v>7309.1416665555807</v>
      </c>
      <c r="JH13" s="56">
        <f t="shared" si="14"/>
        <v>7510.0262591463897</v>
      </c>
      <c r="JI13" s="56">
        <f t="shared" si="14"/>
        <v>7459.7391277988654</v>
      </c>
      <c r="JJ13" s="56">
        <f t="shared" si="14"/>
        <v>7170.7630621190592</v>
      </c>
      <c r="JK13" s="56">
        <f t="shared" si="14"/>
        <v>7360.1721178759472</v>
      </c>
      <c r="JL13" s="56">
        <f t="shared" si="14"/>
        <v>7075.0526646364651</v>
      </c>
      <c r="JM13" s="56">
        <f t="shared" si="14"/>
        <v>7261.9331838107628</v>
      </c>
      <c r="JN13" s="56">
        <f t="shared" si="14"/>
        <v>7213.3062033203578</v>
      </c>
      <c r="JO13" s="56">
        <f t="shared" si="14"/>
        <v>6471.6170771362167</v>
      </c>
      <c r="JP13" s="56">
        <f t="shared" si="14"/>
        <v>7117.026260968566</v>
      </c>
      <c r="JQ13" s="56">
        <f t="shared" si="14"/>
        <v>3233.5601673941646</v>
      </c>
      <c r="JR13" s="56">
        <f t="shared" si="14"/>
        <v>7022.0305745843307</v>
      </c>
      <c r="JS13" s="56">
        <f t="shared" si="14"/>
        <v>6750.0086789430516</v>
      </c>
      <c r="JT13" s="56">
        <f t="shared" si="14"/>
        <v>6928.302023553304</v>
      </c>
      <c r="JU13" s="56">
        <f t="shared" si="14"/>
        <v>6881.907636064353</v>
      </c>
      <c r="JV13" s="56">
        <f t="shared" si="14"/>
        <v>6615.3132729536383</v>
      </c>
      <c r="JW13" s="56">
        <f t="shared" si="14"/>
        <v>6790.0481851012119</v>
      </c>
      <c r="JX13" s="56">
        <f t="shared" si="14"/>
        <v>6527.0119187192786</v>
      </c>
      <c r="JY13" s="56">
        <f t="shared" si="14"/>
        <v>6699.4140593638822</v>
      </c>
      <c r="JZ13" s="56">
        <f t="shared" si="14"/>
        <v>6654.5513801107418</v>
      </c>
      <c r="KA13" s="56">
        <f t="shared" si="14"/>
        <v>5970.3125760361854</v>
      </c>
      <c r="KB13" s="56">
        <f t="shared" si="14"/>
        <v>6565.7246815019362</v>
      </c>
      <c r="KC13" s="56">
        <f t="shared" si="14"/>
        <v>3765.1399052471634</v>
      </c>
      <c r="KD13" s="56">
        <f t="shared" si="14"/>
        <v>6478.0828768757137</v>
      </c>
      <c r="KE13" s="56">
        <f t="shared" si="14"/>
        <v>6227.1303533224991</v>
      </c>
      <c r="KF13" s="56">
        <f t="shared" si="14"/>
        <v>6391.6101695893904</v>
      </c>
      <c r="KG13" s="56">
        <f t="shared" si="14"/>
        <v>6348.8073486307258</v>
      </c>
      <c r="KH13" s="56">
        <f t="shared" si="14"/>
        <v>6102.8622324103035</v>
      </c>
      <c r="KI13" s="56">
        <f t="shared" si="14"/>
        <v>6264.0591283292752</v>
      </c>
      <c r="KJ13" s="56">
        <f t="shared" si="14"/>
        <v>6021.3966872070796</v>
      </c>
      <c r="KK13" s="56">
        <f t="shared" si="14"/>
        <v>6180.4414285338107</v>
      </c>
      <c r="KL13" s="56">
        <f t="shared" si="14"/>
        <v>6139.0518059144679</v>
      </c>
      <c r="KM13" s="56">
        <f t="shared" si="14"/>
        <v>5507.8160309596415</v>
      </c>
      <c r="KN13" s="56">
        <f t="shared" si="14"/>
        <v>6057.1016895383545</v>
      </c>
      <c r="KO13" s="56">
        <f t="shared" si="14"/>
        <v>4211.4921443335452</v>
      </c>
      <c r="KP13" s="56">
        <f t="shared" si="14"/>
        <v>5976.2447891299917</v>
      </c>
      <c r="KQ13" s="56">
        <f t="shared" si="14"/>
        <v>5744.7307089720398</v>
      </c>
      <c r="KR13" s="56">
        <f t="shared" si="14"/>
        <v>5896.4665296746352</v>
      </c>
      <c r="KS13" s="56">
        <f t="shared" si="14"/>
        <v>5856.9773887899737</v>
      </c>
      <c r="KT13" s="56">
        <f t="shared" si="14"/>
        <v>5630.0830939128418</v>
      </c>
      <c r="KU13" s="56">
        <f t="shared" si="14"/>
        <v>5778.7901867573792</v>
      </c>
      <c r="KV13" s="56">
        <f t="shared" si="14"/>
        <v>5554.9244536184206</v>
      </c>
      <c r="KW13" s="56">
        <f t="shared" si="14"/>
        <v>5701.6460321998884</v>
      </c>
      <c r="KX13" s="56">
        <f t="shared" si="14"/>
        <v>5663.4607446780683</v>
      </c>
      <c r="KY13" s="56">
        <f t="shared" si="14"/>
        <v>5262.5935335542299</v>
      </c>
      <c r="KZ13" s="56">
        <f t="shared" si="14"/>
        <v>5587.8551446710226</v>
      </c>
      <c r="LA13" s="56">
        <f t="shared" si="14"/>
        <v>4581.6948274945253</v>
      </c>
      <c r="LB13" s="56">
        <f t="shared" si="14"/>
        <v>5513.2581726047692</v>
      </c>
      <c r="LC13" s="56">
        <f t="shared" si="14"/>
        <v>5299.6777863645475</v>
      </c>
      <c r="LD13" s="56">
        <f t="shared" si="14"/>
        <v>5439.6563806571894</v>
      </c>
      <c r="LE13" s="56">
        <f t="shared" si="14"/>
        <v>5403.2245238503774</v>
      </c>
      <c r="LF13" s="56">
        <f t="shared" si="14"/>
        <v>5193.906290527043</v>
      </c>
      <c r="LG13" s="56">
        <f t="shared" si="14"/>
        <v>5331.0906787719532</v>
      </c>
      <c r="LH13" s="56">
        <f t="shared" si="14"/>
        <v>5124.5665543240048</v>
      </c>
      <c r="LI13" s="56">
        <f t="shared" si="14"/>
        <v>5259.9191730663961</v>
      </c>
      <c r="LJ13" s="56">
        <f t="shared" si="10"/>
        <v>5224.6902810917354</v>
      </c>
      <c r="LK13" s="56">
        <f t="shared" si="10"/>
        <v>4687.4684168116119</v>
      </c>
      <c r="LL13" s="56">
        <f t="shared" si="10"/>
        <v>5154.938279885032</v>
      </c>
      <c r="LM13" s="56">
        <f t="shared" si="11"/>
        <v>4883.9839273196658</v>
      </c>
      <c r="LN13" s="56">
        <f t="shared" si="11"/>
        <v>5086.1168604970517</v>
      </c>
      <c r="LO13" s="56">
        <f t="shared" si="11"/>
        <v>4705.5800116358687</v>
      </c>
    </row>
    <row r="14" spans="1:387">
      <c r="C14" s="60">
        <f t="shared" si="5"/>
        <v>0</v>
      </c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</row>
    <row r="15" spans="1:387">
      <c r="C15" s="61">
        <f>(C11+C12+C13)/C10*1000</f>
        <v>137.04176437315368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</row>
    <row r="16" spans="1:387"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</row>
    <row r="17" spans="3:80"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</row>
    <row r="18" spans="3:80"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C81B7-9635-43D6-995C-7BC8FD44C634}">
  <dimension ref="A1:LO15"/>
  <sheetViews>
    <sheetView workbookViewId="0">
      <selection activeCell="D5" sqref="D5:LO8"/>
    </sheetView>
  </sheetViews>
  <sheetFormatPr defaultRowHeight="15"/>
  <cols>
    <col min="3" max="3" width="21.5703125" customWidth="1"/>
  </cols>
  <sheetData>
    <row r="1" spans="1:327">
      <c r="D1" s="54">
        <v>46204</v>
      </c>
      <c r="E1" s="54">
        <v>46235</v>
      </c>
      <c r="F1" s="54">
        <v>46266</v>
      </c>
      <c r="G1" s="54">
        <v>46296</v>
      </c>
      <c r="H1" s="54">
        <v>46327</v>
      </c>
      <c r="I1" s="54">
        <v>46357</v>
      </c>
      <c r="J1" s="54">
        <v>46388</v>
      </c>
      <c r="K1" s="54">
        <v>46419</v>
      </c>
      <c r="L1" s="54">
        <v>46447</v>
      </c>
      <c r="M1" s="54">
        <v>46478</v>
      </c>
      <c r="N1" s="54">
        <v>46508</v>
      </c>
      <c r="O1" s="54">
        <v>46539</v>
      </c>
      <c r="P1" s="54">
        <v>46569</v>
      </c>
      <c r="Q1" s="54">
        <v>46600</v>
      </c>
      <c r="R1" s="54">
        <v>46631</v>
      </c>
      <c r="S1" s="54">
        <v>46661</v>
      </c>
      <c r="T1" s="54">
        <v>46692</v>
      </c>
      <c r="U1" s="54">
        <v>46722</v>
      </c>
      <c r="V1" s="54">
        <v>46753</v>
      </c>
      <c r="W1" s="54">
        <v>46784</v>
      </c>
      <c r="X1" s="54">
        <v>46813</v>
      </c>
      <c r="Y1" s="54">
        <v>46844</v>
      </c>
      <c r="Z1" s="54">
        <v>46874</v>
      </c>
      <c r="AA1" s="54">
        <v>46905</v>
      </c>
      <c r="AB1" s="54">
        <v>46935</v>
      </c>
      <c r="AC1" s="54">
        <v>46966</v>
      </c>
      <c r="AD1" s="54">
        <v>46997</v>
      </c>
      <c r="AE1" s="54">
        <v>47027</v>
      </c>
      <c r="AF1" s="54">
        <v>47058</v>
      </c>
      <c r="AG1" s="54">
        <v>47088</v>
      </c>
      <c r="AH1" s="54">
        <v>47119</v>
      </c>
      <c r="AI1" s="54">
        <v>47150</v>
      </c>
      <c r="AJ1" s="54">
        <v>47178</v>
      </c>
      <c r="AK1" s="54">
        <v>47209</v>
      </c>
      <c r="AL1" s="54">
        <v>47239</v>
      </c>
      <c r="AM1" s="54">
        <v>47270</v>
      </c>
      <c r="AN1" s="54">
        <v>47300</v>
      </c>
      <c r="AO1" s="54">
        <v>47331</v>
      </c>
      <c r="AP1" s="54">
        <v>47362</v>
      </c>
      <c r="AQ1" s="54">
        <v>47392</v>
      </c>
      <c r="AR1" s="54">
        <v>47423</v>
      </c>
      <c r="AS1" s="54">
        <v>47453</v>
      </c>
      <c r="AT1" s="54">
        <v>47484</v>
      </c>
      <c r="AU1" s="54">
        <v>47515</v>
      </c>
      <c r="AV1" s="54">
        <v>47543</v>
      </c>
      <c r="AW1" s="54">
        <v>47574</v>
      </c>
      <c r="AX1" s="54">
        <v>47604</v>
      </c>
      <c r="AY1" s="54">
        <v>47635</v>
      </c>
      <c r="AZ1" s="54">
        <v>47665</v>
      </c>
      <c r="BA1" s="54">
        <v>47696</v>
      </c>
      <c r="BB1" s="54">
        <v>47727</v>
      </c>
      <c r="BC1" s="54">
        <v>47757</v>
      </c>
      <c r="BD1" s="54">
        <v>47788</v>
      </c>
      <c r="BE1" s="54">
        <v>47818</v>
      </c>
      <c r="BF1" s="54">
        <v>47849</v>
      </c>
      <c r="BG1" s="54">
        <v>47880</v>
      </c>
      <c r="BH1" s="54">
        <v>47908</v>
      </c>
      <c r="BI1" s="54">
        <v>47939</v>
      </c>
      <c r="BJ1" s="54">
        <v>47969</v>
      </c>
      <c r="BK1" s="54">
        <v>48000</v>
      </c>
      <c r="BL1" s="54">
        <v>48030</v>
      </c>
      <c r="BM1" s="54">
        <v>48061</v>
      </c>
      <c r="BN1" s="54">
        <v>48092</v>
      </c>
      <c r="BO1" s="54">
        <v>48122</v>
      </c>
      <c r="BP1" s="54">
        <v>48153</v>
      </c>
      <c r="BQ1" s="54">
        <v>48183</v>
      </c>
      <c r="BR1" s="54">
        <v>48214</v>
      </c>
      <c r="BS1" s="54">
        <v>48245</v>
      </c>
      <c r="BT1" s="54">
        <v>48274</v>
      </c>
      <c r="BU1" s="54">
        <v>48305</v>
      </c>
      <c r="BV1" s="54">
        <v>48335</v>
      </c>
      <c r="BW1" s="54">
        <v>48366</v>
      </c>
      <c r="BX1" s="54">
        <v>48396</v>
      </c>
      <c r="BY1" s="54">
        <v>48427</v>
      </c>
      <c r="BZ1" s="54">
        <v>48458</v>
      </c>
      <c r="CA1" s="54">
        <v>48488</v>
      </c>
      <c r="CB1" s="54">
        <v>48519</v>
      </c>
      <c r="CC1" s="54">
        <v>48549</v>
      </c>
      <c r="CD1" s="54">
        <v>48580</v>
      </c>
      <c r="CE1" s="54">
        <v>48611</v>
      </c>
      <c r="CF1" s="54">
        <v>48639</v>
      </c>
      <c r="CG1" s="54">
        <v>48670</v>
      </c>
      <c r="CH1" s="54">
        <v>48700</v>
      </c>
      <c r="CI1" s="54">
        <v>48731</v>
      </c>
      <c r="CJ1" s="54">
        <v>48761</v>
      </c>
      <c r="CK1" s="54">
        <v>48792</v>
      </c>
      <c r="CL1" s="54">
        <v>48823</v>
      </c>
      <c r="CM1" s="54">
        <v>48853</v>
      </c>
      <c r="CN1" s="54">
        <v>48884</v>
      </c>
      <c r="CO1" s="54">
        <v>48914</v>
      </c>
      <c r="CP1" s="54">
        <v>48945</v>
      </c>
      <c r="CQ1" s="54">
        <v>48976</v>
      </c>
      <c r="CR1" s="54">
        <v>49004</v>
      </c>
      <c r="CS1" s="54">
        <v>49035</v>
      </c>
      <c r="CT1" s="54">
        <v>49065</v>
      </c>
      <c r="CU1" s="54">
        <v>49096</v>
      </c>
      <c r="CV1" s="54">
        <v>49126</v>
      </c>
      <c r="CW1" s="54">
        <v>49157</v>
      </c>
      <c r="CX1" s="54">
        <v>49188</v>
      </c>
      <c r="CY1" s="54">
        <v>49218</v>
      </c>
      <c r="CZ1" s="54">
        <v>49249</v>
      </c>
      <c r="DA1" s="54">
        <v>49279</v>
      </c>
      <c r="DB1" s="54">
        <v>49310</v>
      </c>
      <c r="DC1" s="54">
        <v>49341</v>
      </c>
      <c r="DD1" s="54">
        <v>49369</v>
      </c>
      <c r="DE1" s="54">
        <v>49400</v>
      </c>
      <c r="DF1" s="54">
        <v>49430</v>
      </c>
      <c r="DG1" s="54">
        <v>49461</v>
      </c>
      <c r="DH1" s="54">
        <v>49491</v>
      </c>
      <c r="DI1" s="54">
        <v>49522</v>
      </c>
      <c r="DJ1" s="54">
        <v>49553</v>
      </c>
      <c r="DK1" s="54">
        <v>49583</v>
      </c>
      <c r="DL1" s="54">
        <v>49614</v>
      </c>
      <c r="DM1" s="54">
        <v>49644</v>
      </c>
      <c r="DN1" s="54">
        <v>49675</v>
      </c>
      <c r="DO1" s="54">
        <v>49706</v>
      </c>
      <c r="DP1" s="54">
        <v>49735</v>
      </c>
      <c r="DQ1" s="54">
        <v>49766</v>
      </c>
      <c r="DR1" s="54">
        <v>49796</v>
      </c>
      <c r="DS1" s="54">
        <v>49827</v>
      </c>
      <c r="DT1" s="54">
        <v>49857</v>
      </c>
      <c r="DU1" s="54">
        <v>49888</v>
      </c>
      <c r="DV1" s="54">
        <v>49919</v>
      </c>
      <c r="DW1" s="54">
        <v>49949</v>
      </c>
      <c r="DX1" s="54">
        <v>49980</v>
      </c>
      <c r="DY1" s="54">
        <v>50010</v>
      </c>
      <c r="DZ1" s="54">
        <v>50041</v>
      </c>
      <c r="EA1" s="54">
        <v>50072</v>
      </c>
      <c r="EB1" s="54">
        <v>50100</v>
      </c>
      <c r="EC1" s="54">
        <v>50131</v>
      </c>
      <c r="ED1" s="54">
        <v>50161</v>
      </c>
      <c r="EE1" s="54">
        <v>50192</v>
      </c>
      <c r="EF1" s="54">
        <v>50222</v>
      </c>
      <c r="EG1" s="54">
        <v>50253</v>
      </c>
      <c r="EH1" s="54">
        <v>50284</v>
      </c>
      <c r="EI1" s="54">
        <v>50314</v>
      </c>
      <c r="EJ1" s="54">
        <v>50345</v>
      </c>
      <c r="EK1" s="54">
        <v>50375</v>
      </c>
      <c r="EL1" s="54">
        <v>50406</v>
      </c>
      <c r="EM1" s="54">
        <v>50437</v>
      </c>
      <c r="EN1" s="54">
        <v>50465</v>
      </c>
      <c r="EO1" s="54">
        <v>50496</v>
      </c>
      <c r="EP1" s="54">
        <v>50526</v>
      </c>
      <c r="EQ1" s="54">
        <v>50557</v>
      </c>
      <c r="ER1" s="54">
        <v>50587</v>
      </c>
      <c r="ES1" s="54">
        <v>50618</v>
      </c>
      <c r="ET1" s="54">
        <v>50649</v>
      </c>
      <c r="EU1" s="54">
        <v>50679</v>
      </c>
      <c r="EV1" s="54">
        <v>50710</v>
      </c>
      <c r="EW1" s="54">
        <v>50740</v>
      </c>
      <c r="EX1" s="54">
        <v>50771</v>
      </c>
      <c r="EY1" s="54">
        <v>50802</v>
      </c>
      <c r="EZ1" s="54">
        <v>50830</v>
      </c>
      <c r="FA1" s="54">
        <v>50861</v>
      </c>
      <c r="FB1" s="54">
        <v>50891</v>
      </c>
      <c r="FC1" s="54">
        <v>50922</v>
      </c>
      <c r="FD1" s="54">
        <v>50952</v>
      </c>
      <c r="FE1" s="54">
        <v>50983</v>
      </c>
      <c r="FF1" s="54">
        <v>51014</v>
      </c>
      <c r="FG1" s="54">
        <v>51044</v>
      </c>
      <c r="FH1" s="54">
        <v>51075</v>
      </c>
      <c r="FI1" s="54">
        <v>51105</v>
      </c>
      <c r="FJ1" s="54">
        <v>51136</v>
      </c>
      <c r="FK1" s="54">
        <v>51167</v>
      </c>
      <c r="FL1" s="54">
        <v>51196</v>
      </c>
      <c r="FM1" s="54">
        <v>51227</v>
      </c>
      <c r="FN1" s="54">
        <v>51257</v>
      </c>
      <c r="FO1" s="54">
        <v>51288</v>
      </c>
      <c r="FP1" s="54">
        <v>51318</v>
      </c>
      <c r="FQ1" s="54">
        <v>51349</v>
      </c>
      <c r="FR1" s="54">
        <v>51380</v>
      </c>
      <c r="FS1" s="54">
        <v>51410</v>
      </c>
      <c r="FT1" s="54">
        <v>51441</v>
      </c>
      <c r="FU1" s="54">
        <v>51471</v>
      </c>
      <c r="FV1" s="54">
        <v>51502</v>
      </c>
      <c r="FW1" s="54">
        <v>51533</v>
      </c>
      <c r="FX1" s="54">
        <v>51561</v>
      </c>
      <c r="FY1" s="54">
        <v>51592</v>
      </c>
      <c r="FZ1" s="54">
        <v>51622</v>
      </c>
      <c r="GA1" s="54">
        <v>51653</v>
      </c>
      <c r="GB1" s="54">
        <v>51683</v>
      </c>
      <c r="GC1" s="54">
        <v>51714</v>
      </c>
      <c r="GD1" s="54">
        <v>51745</v>
      </c>
      <c r="GE1" s="54">
        <v>51775</v>
      </c>
      <c r="GF1" s="54">
        <v>51806</v>
      </c>
      <c r="GG1" s="54">
        <v>51836</v>
      </c>
      <c r="GH1" s="54">
        <v>51867</v>
      </c>
      <c r="GI1" s="54">
        <v>51898</v>
      </c>
      <c r="GJ1" s="54">
        <v>51926</v>
      </c>
      <c r="GK1" s="54">
        <v>51957</v>
      </c>
      <c r="GL1" s="54">
        <v>51987</v>
      </c>
      <c r="GM1" s="54">
        <v>52018</v>
      </c>
      <c r="GN1" s="54">
        <v>52048</v>
      </c>
      <c r="GO1" s="54">
        <v>52079</v>
      </c>
      <c r="GP1" s="54">
        <v>52110</v>
      </c>
      <c r="GQ1" s="54">
        <v>52140</v>
      </c>
      <c r="GR1" s="54">
        <v>52171</v>
      </c>
      <c r="GS1" s="54">
        <v>52201</v>
      </c>
      <c r="GT1" s="54">
        <v>52232</v>
      </c>
      <c r="GU1" s="54">
        <v>52263</v>
      </c>
      <c r="GV1" s="54">
        <v>52291</v>
      </c>
      <c r="GW1" s="54">
        <v>52322</v>
      </c>
      <c r="GX1" s="54">
        <v>52352</v>
      </c>
      <c r="GY1" s="54">
        <v>52383</v>
      </c>
      <c r="GZ1" s="54">
        <v>52413</v>
      </c>
      <c r="HA1" s="54">
        <v>52444</v>
      </c>
      <c r="HB1" s="54">
        <v>52475</v>
      </c>
      <c r="HC1" s="54">
        <v>52505</v>
      </c>
      <c r="HD1" s="54">
        <v>52536</v>
      </c>
      <c r="HE1" s="54">
        <v>52566</v>
      </c>
      <c r="HF1" s="54">
        <v>52597</v>
      </c>
      <c r="HG1" s="54">
        <v>52628</v>
      </c>
      <c r="HH1" s="54">
        <v>52657</v>
      </c>
      <c r="HI1" s="54">
        <v>52688</v>
      </c>
      <c r="HJ1" s="54">
        <v>52718</v>
      </c>
      <c r="HK1" s="54">
        <v>52749</v>
      </c>
      <c r="HL1" s="54">
        <v>52779</v>
      </c>
      <c r="HM1" s="54">
        <v>52810</v>
      </c>
      <c r="HN1" s="54">
        <v>52841</v>
      </c>
      <c r="HO1" s="54">
        <v>52871</v>
      </c>
      <c r="HP1" s="54">
        <v>52902</v>
      </c>
      <c r="HQ1" s="54">
        <v>52932</v>
      </c>
      <c r="HR1" s="54">
        <v>52963</v>
      </c>
      <c r="HS1" s="54">
        <v>52994</v>
      </c>
      <c r="HT1" s="54">
        <v>53022</v>
      </c>
      <c r="HU1" s="54">
        <v>53053</v>
      </c>
      <c r="HV1" s="54">
        <v>53083</v>
      </c>
      <c r="HW1" s="54">
        <v>53114</v>
      </c>
      <c r="HX1" s="54">
        <v>53144</v>
      </c>
      <c r="HY1" s="54">
        <v>53175</v>
      </c>
      <c r="HZ1" s="54">
        <v>53206</v>
      </c>
      <c r="IA1" s="54">
        <v>53236</v>
      </c>
      <c r="IB1" s="54">
        <v>53267</v>
      </c>
      <c r="IC1" s="54">
        <v>53297</v>
      </c>
      <c r="ID1" s="54">
        <v>53328</v>
      </c>
      <c r="IE1" s="54">
        <v>53359</v>
      </c>
      <c r="IF1" s="54">
        <v>53387</v>
      </c>
      <c r="IG1" s="54">
        <v>53418</v>
      </c>
      <c r="IH1" s="54">
        <v>53448</v>
      </c>
      <c r="II1" s="54">
        <v>53479</v>
      </c>
      <c r="IJ1" s="54">
        <v>53509</v>
      </c>
      <c r="IK1" s="54">
        <v>53540</v>
      </c>
      <c r="IL1" s="54">
        <v>53571</v>
      </c>
      <c r="IM1" s="54">
        <v>53601</v>
      </c>
      <c r="IN1" s="54">
        <v>53632</v>
      </c>
      <c r="IO1" s="54">
        <v>53662</v>
      </c>
      <c r="IP1" s="54">
        <v>53693</v>
      </c>
      <c r="IQ1" s="54">
        <v>53724</v>
      </c>
      <c r="IR1" s="54">
        <v>53752</v>
      </c>
      <c r="IS1" s="54">
        <v>53783</v>
      </c>
      <c r="IT1" s="54">
        <v>53813</v>
      </c>
      <c r="IU1" s="54">
        <v>53844</v>
      </c>
      <c r="IV1" s="54">
        <v>53874</v>
      </c>
      <c r="IW1" s="54">
        <v>53905</v>
      </c>
      <c r="IX1" s="54">
        <v>53936</v>
      </c>
      <c r="IY1" s="54">
        <v>53966</v>
      </c>
      <c r="IZ1" s="54">
        <v>53997</v>
      </c>
      <c r="JA1" s="54">
        <v>54027</v>
      </c>
      <c r="JB1" s="54">
        <v>54058</v>
      </c>
      <c r="JC1" s="54">
        <v>54089</v>
      </c>
      <c r="JD1" s="54">
        <v>54118</v>
      </c>
      <c r="JE1" s="54">
        <v>54149</v>
      </c>
      <c r="JF1" s="54">
        <v>54179</v>
      </c>
      <c r="JG1" s="54">
        <v>54210</v>
      </c>
      <c r="JH1" s="54">
        <v>54240</v>
      </c>
      <c r="JI1" s="54">
        <v>54271</v>
      </c>
      <c r="JJ1" s="54">
        <v>54302</v>
      </c>
      <c r="JK1" s="54">
        <v>54332</v>
      </c>
      <c r="JL1" s="54">
        <v>54363</v>
      </c>
      <c r="JM1" s="54">
        <v>54393</v>
      </c>
      <c r="JN1" s="54">
        <v>54424</v>
      </c>
      <c r="JO1" s="54">
        <v>54455</v>
      </c>
      <c r="JP1" s="54">
        <v>54483</v>
      </c>
      <c r="JQ1" s="54">
        <v>54514</v>
      </c>
      <c r="JR1" s="54">
        <v>54544</v>
      </c>
      <c r="JS1" s="54">
        <v>54575</v>
      </c>
      <c r="JT1" s="54">
        <v>54605</v>
      </c>
      <c r="JU1" s="54">
        <v>54636</v>
      </c>
      <c r="JV1" s="54">
        <v>54667</v>
      </c>
      <c r="JW1" s="54">
        <v>54697</v>
      </c>
      <c r="JX1" s="54">
        <v>54728</v>
      </c>
      <c r="JY1" s="54">
        <v>54758</v>
      </c>
      <c r="JZ1" s="54">
        <v>54789</v>
      </c>
      <c r="KA1" s="54">
        <v>54820</v>
      </c>
      <c r="KB1" s="54">
        <v>54848</v>
      </c>
      <c r="KC1" s="54">
        <v>54879</v>
      </c>
      <c r="KD1" s="54">
        <v>54909</v>
      </c>
      <c r="KE1" s="54">
        <v>54940</v>
      </c>
      <c r="KF1" s="54">
        <v>54970</v>
      </c>
      <c r="KG1" s="54">
        <v>55001</v>
      </c>
      <c r="KH1" s="54">
        <v>55032</v>
      </c>
      <c r="KI1" s="54">
        <v>55062</v>
      </c>
      <c r="KJ1" s="54">
        <v>55093</v>
      </c>
      <c r="KK1" s="54">
        <v>55123</v>
      </c>
      <c r="KL1" s="54">
        <v>55154</v>
      </c>
      <c r="KM1" s="54">
        <v>55185</v>
      </c>
      <c r="KN1" s="54">
        <v>55213</v>
      </c>
      <c r="KO1" s="54">
        <v>55244</v>
      </c>
      <c r="KP1" s="54">
        <v>55274</v>
      </c>
      <c r="KQ1" s="54">
        <v>55305</v>
      </c>
      <c r="KR1" s="54">
        <v>55335</v>
      </c>
      <c r="KS1" s="54">
        <v>55366</v>
      </c>
      <c r="KT1" s="54">
        <v>55397</v>
      </c>
      <c r="KU1" s="54">
        <v>55427</v>
      </c>
      <c r="KV1" s="54">
        <v>55458</v>
      </c>
      <c r="KW1" s="54">
        <v>55488</v>
      </c>
      <c r="KX1" s="54">
        <v>55519</v>
      </c>
      <c r="KY1" s="54">
        <v>55550</v>
      </c>
      <c r="KZ1" s="54">
        <v>55579</v>
      </c>
      <c r="LA1" s="54">
        <v>55610</v>
      </c>
      <c r="LB1" s="54">
        <v>55640</v>
      </c>
      <c r="LC1" s="54">
        <v>55671</v>
      </c>
      <c r="LD1" s="54">
        <v>55701</v>
      </c>
      <c r="LE1" s="54">
        <v>55732</v>
      </c>
      <c r="LF1" s="54">
        <v>55763</v>
      </c>
      <c r="LG1" s="54">
        <v>55793</v>
      </c>
      <c r="LH1" s="54">
        <v>55824</v>
      </c>
      <c r="LI1" s="54">
        <v>55854</v>
      </c>
      <c r="LJ1" s="54">
        <v>55885</v>
      </c>
      <c r="LK1" s="54">
        <v>55916</v>
      </c>
      <c r="LL1" s="54">
        <v>55944</v>
      </c>
      <c r="LM1" s="54">
        <v>55975</v>
      </c>
      <c r="LN1" s="54">
        <v>56005</v>
      </c>
      <c r="LO1" s="54">
        <v>56036</v>
      </c>
    </row>
    <row r="2" spans="1:327">
      <c r="A2" t="s">
        <v>29</v>
      </c>
      <c r="B2" s="55">
        <f>LCOE!C7</f>
        <v>7.0000000000000007E-2</v>
      </c>
      <c r="D2" s="54">
        <v>46234</v>
      </c>
      <c r="E2" s="54">
        <v>46265</v>
      </c>
      <c r="F2" s="54">
        <v>46295</v>
      </c>
      <c r="G2" s="54">
        <v>46326</v>
      </c>
      <c r="H2" s="54">
        <v>46356</v>
      </c>
      <c r="I2" s="54">
        <v>46387</v>
      </c>
      <c r="J2" s="54">
        <v>46418</v>
      </c>
      <c r="K2" s="54">
        <v>46446</v>
      </c>
      <c r="L2" s="54">
        <v>46477</v>
      </c>
      <c r="M2" s="54">
        <v>46507</v>
      </c>
      <c r="N2" s="54">
        <v>46538</v>
      </c>
      <c r="O2" s="54">
        <v>46568</v>
      </c>
      <c r="P2" s="54">
        <v>46599</v>
      </c>
      <c r="Q2" s="54">
        <v>46630</v>
      </c>
      <c r="R2" s="54">
        <v>46660</v>
      </c>
      <c r="S2" s="54">
        <v>46691</v>
      </c>
      <c r="T2" s="54">
        <v>46721</v>
      </c>
      <c r="U2" s="54">
        <v>46752</v>
      </c>
      <c r="V2" s="54">
        <v>46783</v>
      </c>
      <c r="W2" s="54">
        <v>46812</v>
      </c>
      <c r="X2" s="54">
        <v>46843</v>
      </c>
      <c r="Y2" s="54">
        <v>46873</v>
      </c>
      <c r="Z2" s="54">
        <v>46904</v>
      </c>
      <c r="AA2" s="54">
        <v>46934</v>
      </c>
      <c r="AB2" s="54">
        <v>46965</v>
      </c>
      <c r="AC2" s="54">
        <v>46996</v>
      </c>
      <c r="AD2" s="54">
        <v>47026</v>
      </c>
      <c r="AE2" s="54">
        <v>47057</v>
      </c>
      <c r="AF2" s="54">
        <v>47087</v>
      </c>
      <c r="AG2" s="54">
        <v>47118</v>
      </c>
      <c r="AH2" s="54">
        <v>47149</v>
      </c>
      <c r="AI2" s="54">
        <v>47177</v>
      </c>
      <c r="AJ2" s="54">
        <v>47208</v>
      </c>
      <c r="AK2" s="54">
        <v>47238</v>
      </c>
      <c r="AL2" s="54">
        <v>47269</v>
      </c>
      <c r="AM2" s="54">
        <v>47299</v>
      </c>
      <c r="AN2" s="54">
        <v>47330</v>
      </c>
      <c r="AO2" s="54">
        <v>47361</v>
      </c>
      <c r="AP2" s="54">
        <v>47391</v>
      </c>
      <c r="AQ2" s="54">
        <v>47422</v>
      </c>
      <c r="AR2" s="54">
        <v>47452</v>
      </c>
      <c r="AS2" s="54">
        <v>47483</v>
      </c>
      <c r="AT2" s="54">
        <v>47514</v>
      </c>
      <c r="AU2" s="54">
        <v>47542</v>
      </c>
      <c r="AV2" s="54">
        <v>47573</v>
      </c>
      <c r="AW2" s="54">
        <v>47603</v>
      </c>
      <c r="AX2" s="54">
        <v>47634</v>
      </c>
      <c r="AY2" s="54">
        <v>47664</v>
      </c>
      <c r="AZ2" s="54">
        <v>47695</v>
      </c>
      <c r="BA2" s="54">
        <v>47726</v>
      </c>
      <c r="BB2" s="54">
        <v>47756</v>
      </c>
      <c r="BC2" s="54">
        <v>47787</v>
      </c>
      <c r="BD2" s="54">
        <v>47817</v>
      </c>
      <c r="BE2" s="54">
        <v>47848</v>
      </c>
      <c r="BF2" s="54">
        <v>47879</v>
      </c>
      <c r="BG2" s="54">
        <v>47907</v>
      </c>
      <c r="BH2" s="54">
        <v>47938</v>
      </c>
      <c r="BI2" s="54">
        <v>47968</v>
      </c>
      <c r="BJ2" s="54">
        <v>47999</v>
      </c>
      <c r="BK2" s="54">
        <v>48029</v>
      </c>
      <c r="BL2" s="54">
        <v>48060</v>
      </c>
      <c r="BM2" s="54">
        <v>48091</v>
      </c>
      <c r="BN2" s="54">
        <v>48121</v>
      </c>
      <c r="BO2" s="54">
        <v>48152</v>
      </c>
      <c r="BP2" s="54">
        <v>48182</v>
      </c>
      <c r="BQ2" s="54">
        <v>48213</v>
      </c>
      <c r="BR2" s="54">
        <v>48244</v>
      </c>
      <c r="BS2" s="54">
        <v>48273</v>
      </c>
      <c r="BT2" s="54">
        <v>48304</v>
      </c>
      <c r="BU2" s="54">
        <v>48334</v>
      </c>
      <c r="BV2" s="54">
        <v>48365</v>
      </c>
      <c r="BW2" s="54">
        <v>48395</v>
      </c>
      <c r="BX2" s="54">
        <v>48426</v>
      </c>
      <c r="BY2" s="54">
        <v>48457</v>
      </c>
      <c r="BZ2" s="54">
        <v>48487</v>
      </c>
      <c r="CA2" s="54">
        <v>48518</v>
      </c>
      <c r="CB2" s="54">
        <v>48548</v>
      </c>
      <c r="CC2" s="54">
        <v>48579</v>
      </c>
      <c r="CD2" s="54">
        <v>48610</v>
      </c>
      <c r="CE2" s="54">
        <v>48638</v>
      </c>
      <c r="CF2" s="54">
        <v>48669</v>
      </c>
      <c r="CG2" s="54">
        <v>48699</v>
      </c>
      <c r="CH2" s="54">
        <v>48730</v>
      </c>
      <c r="CI2" s="54">
        <v>48760</v>
      </c>
      <c r="CJ2" s="54">
        <v>48791</v>
      </c>
      <c r="CK2" s="54">
        <v>48822</v>
      </c>
      <c r="CL2" s="54">
        <v>48852</v>
      </c>
      <c r="CM2" s="54">
        <v>48883</v>
      </c>
      <c r="CN2" s="54">
        <v>48913</v>
      </c>
      <c r="CO2" s="54">
        <v>48944</v>
      </c>
      <c r="CP2" s="54">
        <v>48975</v>
      </c>
      <c r="CQ2" s="54">
        <v>49003</v>
      </c>
      <c r="CR2" s="54">
        <v>49034</v>
      </c>
      <c r="CS2" s="54">
        <v>49064</v>
      </c>
      <c r="CT2" s="54">
        <v>49095</v>
      </c>
      <c r="CU2" s="54">
        <v>49125</v>
      </c>
      <c r="CV2" s="54">
        <v>49156</v>
      </c>
      <c r="CW2" s="54">
        <v>49187</v>
      </c>
      <c r="CX2" s="54">
        <v>49217</v>
      </c>
      <c r="CY2" s="54">
        <v>49248</v>
      </c>
      <c r="CZ2" s="54">
        <v>49278</v>
      </c>
      <c r="DA2" s="54">
        <v>49309</v>
      </c>
      <c r="DB2" s="54">
        <v>49340</v>
      </c>
      <c r="DC2" s="54">
        <v>49368</v>
      </c>
      <c r="DD2" s="54">
        <v>49399</v>
      </c>
      <c r="DE2" s="54">
        <v>49429</v>
      </c>
      <c r="DF2" s="54">
        <v>49460</v>
      </c>
      <c r="DG2" s="54">
        <v>49490</v>
      </c>
      <c r="DH2" s="54">
        <v>49521</v>
      </c>
      <c r="DI2" s="54">
        <v>49552</v>
      </c>
      <c r="DJ2" s="54">
        <v>49582</v>
      </c>
      <c r="DK2" s="54">
        <v>49613</v>
      </c>
      <c r="DL2" s="54">
        <v>49643</v>
      </c>
      <c r="DM2" s="54">
        <v>49674</v>
      </c>
      <c r="DN2" s="54">
        <v>49705</v>
      </c>
      <c r="DO2" s="54">
        <v>49734</v>
      </c>
      <c r="DP2" s="54">
        <v>49765</v>
      </c>
      <c r="DQ2" s="54">
        <v>49795</v>
      </c>
      <c r="DR2" s="54">
        <v>49826</v>
      </c>
      <c r="DS2" s="54">
        <v>49856</v>
      </c>
      <c r="DT2" s="54">
        <v>49887</v>
      </c>
      <c r="DU2" s="54">
        <v>49918</v>
      </c>
      <c r="DV2" s="54">
        <v>49948</v>
      </c>
      <c r="DW2" s="54">
        <v>49979</v>
      </c>
      <c r="DX2" s="54">
        <v>50009</v>
      </c>
      <c r="DY2" s="54">
        <v>50040</v>
      </c>
      <c r="DZ2" s="54">
        <v>50071</v>
      </c>
      <c r="EA2" s="54">
        <v>50099</v>
      </c>
      <c r="EB2" s="54">
        <v>50130</v>
      </c>
      <c r="EC2" s="54">
        <v>50160</v>
      </c>
      <c r="ED2" s="54">
        <v>50191</v>
      </c>
      <c r="EE2" s="54">
        <v>50221</v>
      </c>
      <c r="EF2" s="54">
        <v>50252</v>
      </c>
      <c r="EG2" s="54">
        <v>50283</v>
      </c>
      <c r="EH2" s="54">
        <v>50313</v>
      </c>
      <c r="EI2" s="54">
        <v>50344</v>
      </c>
      <c r="EJ2" s="54">
        <v>50374</v>
      </c>
      <c r="EK2" s="54">
        <v>50405</v>
      </c>
      <c r="EL2" s="54">
        <v>50436</v>
      </c>
      <c r="EM2" s="54">
        <v>50464</v>
      </c>
      <c r="EN2" s="54">
        <v>50495</v>
      </c>
      <c r="EO2" s="54">
        <v>50525</v>
      </c>
      <c r="EP2" s="54">
        <v>50556</v>
      </c>
      <c r="EQ2" s="54">
        <v>50586</v>
      </c>
      <c r="ER2" s="54">
        <v>50617</v>
      </c>
      <c r="ES2" s="54">
        <v>50648</v>
      </c>
      <c r="ET2" s="54">
        <v>50678</v>
      </c>
      <c r="EU2" s="54">
        <v>50709</v>
      </c>
      <c r="EV2" s="54">
        <v>50739</v>
      </c>
      <c r="EW2" s="54">
        <v>50770</v>
      </c>
      <c r="EX2" s="54">
        <v>50801</v>
      </c>
      <c r="EY2" s="54">
        <v>50829</v>
      </c>
      <c r="EZ2" s="54">
        <v>50860</v>
      </c>
      <c r="FA2" s="54">
        <v>50890</v>
      </c>
      <c r="FB2" s="54">
        <v>50921</v>
      </c>
      <c r="FC2" s="54">
        <v>50951</v>
      </c>
      <c r="FD2" s="54">
        <v>50982</v>
      </c>
      <c r="FE2" s="54">
        <v>51013</v>
      </c>
      <c r="FF2" s="54">
        <v>51043</v>
      </c>
      <c r="FG2" s="54">
        <v>51074</v>
      </c>
      <c r="FH2" s="54">
        <v>51104</v>
      </c>
      <c r="FI2" s="54">
        <v>51135</v>
      </c>
      <c r="FJ2" s="54">
        <v>51166</v>
      </c>
      <c r="FK2" s="54">
        <v>51195</v>
      </c>
      <c r="FL2" s="54">
        <v>51226</v>
      </c>
      <c r="FM2" s="54">
        <v>51256</v>
      </c>
      <c r="FN2" s="54">
        <v>51287</v>
      </c>
      <c r="FO2" s="54">
        <v>51317</v>
      </c>
      <c r="FP2" s="54">
        <v>51348</v>
      </c>
      <c r="FQ2" s="54">
        <v>51379</v>
      </c>
      <c r="FR2" s="54">
        <v>51409</v>
      </c>
      <c r="FS2" s="54">
        <v>51440</v>
      </c>
      <c r="FT2" s="54">
        <v>51470</v>
      </c>
      <c r="FU2" s="54">
        <v>51501</v>
      </c>
      <c r="FV2" s="54">
        <v>51532</v>
      </c>
      <c r="FW2" s="54">
        <v>51560</v>
      </c>
      <c r="FX2" s="54">
        <v>51591</v>
      </c>
      <c r="FY2" s="54">
        <v>51621</v>
      </c>
      <c r="FZ2" s="54">
        <v>51652</v>
      </c>
      <c r="GA2" s="54">
        <v>51682</v>
      </c>
      <c r="GB2" s="54">
        <v>51713</v>
      </c>
      <c r="GC2" s="54">
        <v>51744</v>
      </c>
      <c r="GD2" s="54">
        <v>51774</v>
      </c>
      <c r="GE2" s="54">
        <v>51805</v>
      </c>
      <c r="GF2" s="54">
        <v>51835</v>
      </c>
      <c r="GG2" s="54">
        <v>51866</v>
      </c>
      <c r="GH2" s="54">
        <v>51897</v>
      </c>
      <c r="GI2" s="54">
        <v>51925</v>
      </c>
      <c r="GJ2" s="54">
        <v>51956</v>
      </c>
      <c r="GK2" s="54">
        <v>51986</v>
      </c>
      <c r="GL2" s="54">
        <v>52017</v>
      </c>
      <c r="GM2" s="54">
        <v>52047</v>
      </c>
      <c r="GN2" s="54">
        <v>52078</v>
      </c>
      <c r="GO2" s="54">
        <v>52109</v>
      </c>
      <c r="GP2" s="54">
        <v>52139</v>
      </c>
      <c r="GQ2" s="54">
        <v>52170</v>
      </c>
      <c r="GR2" s="54">
        <v>52200</v>
      </c>
      <c r="GS2" s="54">
        <v>52231</v>
      </c>
      <c r="GT2" s="54">
        <v>52262</v>
      </c>
      <c r="GU2" s="54">
        <v>52290</v>
      </c>
      <c r="GV2" s="54">
        <v>52321</v>
      </c>
      <c r="GW2" s="54">
        <v>52351</v>
      </c>
      <c r="GX2" s="54">
        <v>52382</v>
      </c>
      <c r="GY2" s="54">
        <v>52412</v>
      </c>
      <c r="GZ2" s="54">
        <v>52443</v>
      </c>
      <c r="HA2" s="54">
        <v>52474</v>
      </c>
      <c r="HB2" s="54">
        <v>52504</v>
      </c>
      <c r="HC2" s="54">
        <v>52535</v>
      </c>
      <c r="HD2" s="54">
        <v>52565</v>
      </c>
      <c r="HE2" s="54">
        <v>52596</v>
      </c>
      <c r="HF2" s="54">
        <v>52627</v>
      </c>
      <c r="HG2" s="54">
        <v>52656</v>
      </c>
      <c r="HH2" s="54">
        <v>52687</v>
      </c>
      <c r="HI2" s="54">
        <v>52717</v>
      </c>
      <c r="HJ2" s="54">
        <v>52748</v>
      </c>
      <c r="HK2" s="54">
        <v>52778</v>
      </c>
      <c r="HL2" s="54">
        <v>52809</v>
      </c>
      <c r="HM2" s="54">
        <v>52840</v>
      </c>
      <c r="HN2" s="54">
        <v>52870</v>
      </c>
      <c r="HO2" s="54">
        <v>52901</v>
      </c>
      <c r="HP2" s="54">
        <v>52931</v>
      </c>
      <c r="HQ2" s="54">
        <v>52962</v>
      </c>
      <c r="HR2" s="54">
        <v>52993</v>
      </c>
      <c r="HS2" s="54">
        <v>53021</v>
      </c>
      <c r="HT2" s="54">
        <v>53052</v>
      </c>
      <c r="HU2" s="54">
        <v>53082</v>
      </c>
      <c r="HV2" s="54">
        <v>53113</v>
      </c>
      <c r="HW2" s="54">
        <v>53143</v>
      </c>
      <c r="HX2" s="54">
        <v>53174</v>
      </c>
      <c r="HY2" s="54">
        <v>53205</v>
      </c>
      <c r="HZ2" s="54">
        <v>53235</v>
      </c>
      <c r="IA2" s="54">
        <v>53266</v>
      </c>
      <c r="IB2" s="54">
        <v>53296</v>
      </c>
      <c r="IC2" s="54">
        <v>53327</v>
      </c>
      <c r="ID2" s="54">
        <v>53358</v>
      </c>
      <c r="IE2" s="54">
        <v>53386</v>
      </c>
      <c r="IF2" s="54">
        <v>53417</v>
      </c>
      <c r="IG2" s="54">
        <v>53447</v>
      </c>
      <c r="IH2" s="54">
        <v>53478</v>
      </c>
      <c r="II2" s="54">
        <v>53508</v>
      </c>
      <c r="IJ2" s="54">
        <v>53539</v>
      </c>
      <c r="IK2" s="54">
        <v>53570</v>
      </c>
      <c r="IL2" s="54">
        <v>53600</v>
      </c>
      <c r="IM2" s="54">
        <v>53631</v>
      </c>
      <c r="IN2" s="54">
        <v>53661</v>
      </c>
      <c r="IO2" s="54">
        <v>53692</v>
      </c>
      <c r="IP2" s="54">
        <v>53723</v>
      </c>
      <c r="IQ2" s="54">
        <v>53751</v>
      </c>
      <c r="IR2" s="54">
        <v>53782</v>
      </c>
      <c r="IS2" s="54">
        <v>53812</v>
      </c>
      <c r="IT2" s="54">
        <v>53843</v>
      </c>
      <c r="IU2" s="54">
        <v>53873</v>
      </c>
      <c r="IV2" s="54">
        <v>53904</v>
      </c>
      <c r="IW2" s="54">
        <v>53935</v>
      </c>
      <c r="IX2" s="54">
        <v>53965</v>
      </c>
      <c r="IY2" s="54">
        <v>53996</v>
      </c>
      <c r="IZ2" s="54">
        <v>54026</v>
      </c>
      <c r="JA2" s="54">
        <v>54057</v>
      </c>
      <c r="JB2" s="54">
        <v>54088</v>
      </c>
      <c r="JC2" s="54">
        <v>54117</v>
      </c>
      <c r="JD2" s="54">
        <v>54148</v>
      </c>
      <c r="JE2" s="54">
        <v>54178</v>
      </c>
      <c r="JF2" s="54">
        <v>54209</v>
      </c>
      <c r="JG2" s="54">
        <v>54239</v>
      </c>
      <c r="JH2" s="54">
        <v>54270</v>
      </c>
      <c r="JI2" s="54">
        <v>54301</v>
      </c>
      <c r="JJ2" s="54">
        <v>54331</v>
      </c>
      <c r="JK2" s="54">
        <v>54362</v>
      </c>
      <c r="JL2" s="54">
        <v>54392</v>
      </c>
      <c r="JM2" s="54">
        <v>54423</v>
      </c>
      <c r="JN2" s="54">
        <v>54454</v>
      </c>
      <c r="JO2" s="54">
        <v>54482</v>
      </c>
      <c r="JP2" s="54">
        <v>54513</v>
      </c>
      <c r="JQ2" s="54">
        <v>54543</v>
      </c>
      <c r="JR2" s="54">
        <v>54574</v>
      </c>
      <c r="JS2" s="54">
        <v>54604</v>
      </c>
      <c r="JT2" s="54">
        <v>54635</v>
      </c>
      <c r="JU2" s="54">
        <v>54666</v>
      </c>
      <c r="JV2" s="54">
        <v>54696</v>
      </c>
      <c r="JW2" s="54">
        <v>54727</v>
      </c>
      <c r="JX2" s="54">
        <v>54757</v>
      </c>
      <c r="JY2" s="54">
        <v>54788</v>
      </c>
      <c r="JZ2" s="54">
        <v>54819</v>
      </c>
      <c r="KA2" s="54">
        <v>54847</v>
      </c>
      <c r="KB2" s="54">
        <v>54878</v>
      </c>
      <c r="KC2" s="54">
        <v>54908</v>
      </c>
      <c r="KD2" s="54">
        <v>54939</v>
      </c>
      <c r="KE2" s="54">
        <v>54969</v>
      </c>
      <c r="KF2" s="54">
        <v>55000</v>
      </c>
      <c r="KG2" s="54">
        <v>55031</v>
      </c>
      <c r="KH2" s="54">
        <v>55061</v>
      </c>
      <c r="KI2" s="54">
        <v>55092</v>
      </c>
      <c r="KJ2" s="54">
        <v>55122</v>
      </c>
      <c r="KK2" s="54">
        <v>55153</v>
      </c>
      <c r="KL2" s="54">
        <v>55184</v>
      </c>
      <c r="KM2" s="54">
        <v>55212</v>
      </c>
      <c r="KN2" s="54">
        <v>55243</v>
      </c>
      <c r="KO2" s="54">
        <v>55273</v>
      </c>
      <c r="KP2" s="54">
        <v>55304</v>
      </c>
      <c r="KQ2" s="54">
        <v>55334</v>
      </c>
      <c r="KR2" s="54">
        <v>55365</v>
      </c>
      <c r="KS2" s="54">
        <v>55396</v>
      </c>
      <c r="KT2" s="54">
        <v>55426</v>
      </c>
      <c r="KU2" s="54">
        <v>55457</v>
      </c>
      <c r="KV2" s="54">
        <v>55487</v>
      </c>
      <c r="KW2" s="54">
        <v>55518</v>
      </c>
      <c r="KX2" s="54">
        <v>55549</v>
      </c>
      <c r="KY2" s="54">
        <v>55578</v>
      </c>
      <c r="KZ2" s="54">
        <v>55609</v>
      </c>
      <c r="LA2" s="54">
        <v>55639</v>
      </c>
      <c r="LB2" s="54">
        <v>55670</v>
      </c>
      <c r="LC2" s="54">
        <v>55700</v>
      </c>
      <c r="LD2" s="54">
        <v>55731</v>
      </c>
      <c r="LE2" s="54">
        <v>55762</v>
      </c>
      <c r="LF2" s="54">
        <v>55792</v>
      </c>
      <c r="LG2" s="54">
        <v>55823</v>
      </c>
      <c r="LH2" s="54">
        <v>55853</v>
      </c>
      <c r="LI2" s="54">
        <v>55884</v>
      </c>
      <c r="LJ2" s="54">
        <v>55915</v>
      </c>
      <c r="LK2" s="54">
        <v>55943</v>
      </c>
      <c r="LL2" s="54">
        <v>55974</v>
      </c>
      <c r="LM2" s="54">
        <v>56004</v>
      </c>
      <c r="LN2" s="54">
        <v>56035</v>
      </c>
      <c r="LO2" s="54">
        <v>56065</v>
      </c>
    </row>
    <row r="3" spans="1:327">
      <c r="A3" t="s">
        <v>30</v>
      </c>
      <c r="D3">
        <f>1+$B2/12*24</f>
        <v>1.1400000000000001</v>
      </c>
      <c r="E3">
        <f>1+$B2/12*23</f>
        <v>1.1341666666666668</v>
      </c>
      <c r="F3">
        <f>1+$B2/12*22</f>
        <v>1.1283333333333334</v>
      </c>
      <c r="G3">
        <f>1+$B2/12*21</f>
        <v>1.1225000000000001</v>
      </c>
      <c r="H3">
        <f>1+$B2/12*20</f>
        <v>1.1166666666666667</v>
      </c>
      <c r="I3">
        <f>1+$B2/12*19</f>
        <v>1.1108333333333333</v>
      </c>
      <c r="J3">
        <f>1+$B2/12*18</f>
        <v>1.105</v>
      </c>
      <c r="K3">
        <f>1+$B2/12*17</f>
        <v>1.0991666666666666</v>
      </c>
      <c r="L3">
        <f>1+$B2/12*16</f>
        <v>1.0933333333333333</v>
      </c>
      <c r="M3">
        <f>1+$B2/12*15</f>
        <v>1.0874999999999999</v>
      </c>
      <c r="N3">
        <f>1+$B2/12*14</f>
        <v>1.0816666666666666</v>
      </c>
      <c r="O3">
        <f>1+$B2/12*13</f>
        <v>1.0758333333333334</v>
      </c>
      <c r="P3">
        <f>1+$B2/12*12</f>
        <v>1.07</v>
      </c>
      <c r="Q3">
        <f>1+$B2/12*11</f>
        <v>1.0641666666666667</v>
      </c>
      <c r="R3">
        <f>1+$B2/12*10</f>
        <v>1.0583333333333333</v>
      </c>
      <c r="S3">
        <f>1+$B2/12*9</f>
        <v>1.0525</v>
      </c>
      <c r="T3">
        <f>1+$B2/12*8</f>
        <v>1.0466666666666666</v>
      </c>
      <c r="U3">
        <f>1+$B2/12*7</f>
        <v>1.0408333333333333</v>
      </c>
      <c r="V3">
        <f>1+$B2/12*6</f>
        <v>1.0349999999999999</v>
      </c>
      <c r="W3">
        <f>1+$B2/12*5</f>
        <v>1.0291666666666666</v>
      </c>
      <c r="X3">
        <f>1+$B2/12*4</f>
        <v>1.0233333333333334</v>
      </c>
      <c r="Y3">
        <f>1+$B2/12*3</f>
        <v>1.0175000000000001</v>
      </c>
      <c r="Z3">
        <f>1+$B2/12*2</f>
        <v>1.0116666666666667</v>
      </c>
      <c r="AA3">
        <f>1+$B2/12*1</f>
        <v>1.0058333333333334</v>
      </c>
      <c r="AB3">
        <v>1</v>
      </c>
      <c r="AC3">
        <f>AB3*(1-$B2/12)</f>
        <v>0.99416666666666664</v>
      </c>
      <c r="AD3">
        <f t="shared" ref="AD3:CO3" si="0">AC3*(1-$B2/12)</f>
        <v>0.98836736111111101</v>
      </c>
      <c r="AE3">
        <f t="shared" si="0"/>
        <v>0.98260188483796285</v>
      </c>
      <c r="AF3">
        <f t="shared" si="0"/>
        <v>0.97687004050974136</v>
      </c>
      <c r="AG3">
        <f t="shared" si="0"/>
        <v>0.97117163194010114</v>
      </c>
      <c r="AH3">
        <f t="shared" si="0"/>
        <v>0.96550646408711716</v>
      </c>
      <c r="AI3">
        <f t="shared" si="0"/>
        <v>0.9598743430466089</v>
      </c>
      <c r="AJ3">
        <f t="shared" si="0"/>
        <v>0.95427507604550366</v>
      </c>
      <c r="AK3">
        <f t="shared" si="0"/>
        <v>0.94870847143523818</v>
      </c>
      <c r="AL3">
        <f t="shared" si="0"/>
        <v>0.94317433868519929</v>
      </c>
      <c r="AM3">
        <f t="shared" si="0"/>
        <v>0.93767248837620232</v>
      </c>
      <c r="AN3">
        <f t="shared" si="0"/>
        <v>0.93220273219400773</v>
      </c>
      <c r="AO3">
        <f t="shared" si="0"/>
        <v>0.92676488292287595</v>
      </c>
      <c r="AP3">
        <f t="shared" si="0"/>
        <v>0.92135875443915916</v>
      </c>
      <c r="AQ3">
        <f t="shared" si="0"/>
        <v>0.91598416170493069</v>
      </c>
      <c r="AR3">
        <f t="shared" si="0"/>
        <v>0.91064092076165193</v>
      </c>
      <c r="AS3">
        <f t="shared" si="0"/>
        <v>0.90532884872387565</v>
      </c>
      <c r="AT3">
        <f t="shared" si="0"/>
        <v>0.90004776377298634</v>
      </c>
      <c r="AU3">
        <f t="shared" si="0"/>
        <v>0.89479748515097723</v>
      </c>
      <c r="AV3">
        <f t="shared" si="0"/>
        <v>0.8895778331542632</v>
      </c>
      <c r="AW3">
        <f t="shared" si="0"/>
        <v>0.88438862912753002</v>
      </c>
      <c r="AX3">
        <f t="shared" si="0"/>
        <v>0.87922969545761942</v>
      </c>
      <c r="AY3">
        <f t="shared" si="0"/>
        <v>0.87410085556744999</v>
      </c>
      <c r="AZ3">
        <f t="shared" si="0"/>
        <v>0.86900193390997316</v>
      </c>
      <c r="BA3">
        <f t="shared" si="0"/>
        <v>0.86393275596216501</v>
      </c>
      <c r="BB3">
        <f t="shared" si="0"/>
        <v>0.85889314821905238</v>
      </c>
      <c r="BC3">
        <f t="shared" si="0"/>
        <v>0.85388293818777461</v>
      </c>
      <c r="BD3">
        <f t="shared" si="0"/>
        <v>0.84890195438167926</v>
      </c>
      <c r="BE3">
        <f t="shared" si="0"/>
        <v>0.84395002631445282</v>
      </c>
      <c r="BF3">
        <f t="shared" si="0"/>
        <v>0.83902698449428514</v>
      </c>
      <c r="BG3">
        <f t="shared" si="0"/>
        <v>0.83413266041806844</v>
      </c>
      <c r="BH3">
        <f t="shared" si="0"/>
        <v>0.82926688656562964</v>
      </c>
      <c r="BI3">
        <f t="shared" si="0"/>
        <v>0.82442949639399676</v>
      </c>
      <c r="BJ3">
        <f t="shared" si="0"/>
        <v>0.8196203243316984</v>
      </c>
      <c r="BK3">
        <f t="shared" si="0"/>
        <v>0.81483920577309676</v>
      </c>
      <c r="BL3">
        <f t="shared" si="0"/>
        <v>0.81008597707275365</v>
      </c>
      <c r="BM3">
        <f t="shared" si="0"/>
        <v>0.80536047553982926</v>
      </c>
      <c r="BN3">
        <f t="shared" si="0"/>
        <v>0.80066253943251353</v>
      </c>
      <c r="BO3">
        <f t="shared" si="0"/>
        <v>0.79599200795249048</v>
      </c>
      <c r="BP3">
        <f t="shared" si="0"/>
        <v>0.79134872123943423</v>
      </c>
      <c r="BQ3">
        <f t="shared" si="0"/>
        <v>0.78673252036553754</v>
      </c>
      <c r="BR3">
        <f t="shared" si="0"/>
        <v>0.7821432473300719</v>
      </c>
      <c r="BS3">
        <f t="shared" si="0"/>
        <v>0.77758074505397978</v>
      </c>
      <c r="BT3">
        <f t="shared" si="0"/>
        <v>0.77304485737449824</v>
      </c>
      <c r="BU3">
        <f t="shared" si="0"/>
        <v>0.76853542903981364</v>
      </c>
      <c r="BV3">
        <f t="shared" si="0"/>
        <v>0.76405230570374805</v>
      </c>
      <c r="BW3">
        <f t="shared" si="0"/>
        <v>0.75959533392047618</v>
      </c>
      <c r="BX3">
        <f t="shared" si="0"/>
        <v>0.75516436113927343</v>
      </c>
      <c r="BY3">
        <f t="shared" si="0"/>
        <v>0.75075923569929437</v>
      </c>
      <c r="BZ3">
        <f t="shared" si="0"/>
        <v>0.74637980682438176</v>
      </c>
      <c r="CA3">
        <f t="shared" si="0"/>
        <v>0.74202592461790617</v>
      </c>
      <c r="CB3">
        <f t="shared" si="0"/>
        <v>0.73769744005763505</v>
      </c>
      <c r="CC3">
        <f t="shared" si="0"/>
        <v>0.73339420499063213</v>
      </c>
      <c r="CD3">
        <f t="shared" si="0"/>
        <v>0.72911607212818674</v>
      </c>
      <c r="CE3">
        <f t="shared" si="0"/>
        <v>0.72486289504077228</v>
      </c>
      <c r="CF3">
        <f t="shared" si="0"/>
        <v>0.72063452815303441</v>
      </c>
      <c r="CG3">
        <f t="shared" si="0"/>
        <v>0.71643082673880831</v>
      </c>
      <c r="CH3">
        <f t="shared" si="0"/>
        <v>0.71225164691616527</v>
      </c>
      <c r="CI3">
        <f t="shared" si="0"/>
        <v>0.70809684564248765</v>
      </c>
      <c r="CJ3">
        <f t="shared" si="0"/>
        <v>0.70396628070957312</v>
      </c>
      <c r="CK3">
        <f t="shared" si="0"/>
        <v>0.69985981073876724</v>
      </c>
      <c r="CL3">
        <f t="shared" si="0"/>
        <v>0.69577729517612441</v>
      </c>
      <c r="CM3">
        <f t="shared" si="0"/>
        <v>0.69171859428759697</v>
      </c>
      <c r="CN3">
        <f t="shared" si="0"/>
        <v>0.68768356915425266</v>
      </c>
      <c r="CO3">
        <f t="shared" si="0"/>
        <v>0.68367208166751947</v>
      </c>
      <c r="CP3">
        <f t="shared" ref="CP3:FA3" si="1">CO3*(1-$B2/12)</f>
        <v>0.67968399452445893</v>
      </c>
      <c r="CQ3">
        <f t="shared" si="1"/>
        <v>0.67571917122306624</v>
      </c>
      <c r="CR3">
        <f t="shared" si="1"/>
        <v>0.6717774760575983</v>
      </c>
      <c r="CS3">
        <f t="shared" si="1"/>
        <v>0.66785877411392891</v>
      </c>
      <c r="CT3">
        <f t="shared" si="1"/>
        <v>0.663962931264931</v>
      </c>
      <c r="CU3">
        <f t="shared" si="1"/>
        <v>0.66008981416588552</v>
      </c>
      <c r="CV3">
        <f t="shared" si="1"/>
        <v>0.65623929024991789</v>
      </c>
      <c r="CW3">
        <f t="shared" si="1"/>
        <v>0.65241122772346005</v>
      </c>
      <c r="CX3">
        <f t="shared" si="1"/>
        <v>0.64860549556173985</v>
      </c>
      <c r="CY3">
        <f t="shared" si="1"/>
        <v>0.64482196350429632</v>
      </c>
      <c r="CZ3">
        <f t="shared" si="1"/>
        <v>0.64106050205052123</v>
      </c>
      <c r="DA3">
        <f t="shared" si="1"/>
        <v>0.6373209824552265</v>
      </c>
      <c r="DB3">
        <f t="shared" si="1"/>
        <v>0.63360327672423766</v>
      </c>
      <c r="DC3">
        <f t="shared" si="1"/>
        <v>0.62990725761001298</v>
      </c>
      <c r="DD3">
        <f t="shared" si="1"/>
        <v>0.62623279860728787</v>
      </c>
      <c r="DE3">
        <f t="shared" si="1"/>
        <v>0.62257977394874531</v>
      </c>
      <c r="DF3">
        <f t="shared" si="1"/>
        <v>0.61894805860071089</v>
      </c>
      <c r="DG3">
        <f t="shared" si="1"/>
        <v>0.61533752825887345</v>
      </c>
      <c r="DH3">
        <f t="shared" si="1"/>
        <v>0.61174805934402998</v>
      </c>
      <c r="DI3">
        <f t="shared" si="1"/>
        <v>0.60817952899785643</v>
      </c>
      <c r="DJ3">
        <f t="shared" si="1"/>
        <v>0.60463181507870223</v>
      </c>
      <c r="DK3">
        <f t="shared" si="1"/>
        <v>0.60110479615740975</v>
      </c>
      <c r="DL3">
        <f t="shared" si="1"/>
        <v>0.59759835151315821</v>
      </c>
      <c r="DM3">
        <f t="shared" si="1"/>
        <v>0.59411236112933141</v>
      </c>
      <c r="DN3">
        <f t="shared" si="1"/>
        <v>0.59064670568941025</v>
      </c>
      <c r="DO3">
        <f t="shared" si="1"/>
        <v>0.58720126657288862</v>
      </c>
      <c r="DP3">
        <f t="shared" si="1"/>
        <v>0.58377592585121341</v>
      </c>
      <c r="DQ3">
        <f t="shared" si="1"/>
        <v>0.58037056628374795</v>
      </c>
      <c r="DR3">
        <f t="shared" si="1"/>
        <v>0.57698507131375942</v>
      </c>
      <c r="DS3">
        <f t="shared" si="1"/>
        <v>0.57361932506442914</v>
      </c>
      <c r="DT3">
        <f t="shared" si="1"/>
        <v>0.57027321233488659</v>
      </c>
      <c r="DU3">
        <f t="shared" si="1"/>
        <v>0.56694661859626638</v>
      </c>
      <c r="DV3">
        <f t="shared" si="1"/>
        <v>0.56363942998778815</v>
      </c>
      <c r="DW3">
        <f t="shared" si="1"/>
        <v>0.56035153331285936</v>
      </c>
      <c r="DX3">
        <f t="shared" si="1"/>
        <v>0.55708281603520104</v>
      </c>
      <c r="DY3">
        <f t="shared" si="1"/>
        <v>0.55383316627499568</v>
      </c>
      <c r="DZ3">
        <f t="shared" si="1"/>
        <v>0.55060247280505814</v>
      </c>
      <c r="EA3">
        <f t="shared" si="1"/>
        <v>0.54739062504702862</v>
      </c>
      <c r="EB3">
        <f t="shared" si="1"/>
        <v>0.54419751306758757</v>
      </c>
      <c r="EC3">
        <f t="shared" si="1"/>
        <v>0.54102302757469334</v>
      </c>
      <c r="ED3">
        <f t="shared" si="1"/>
        <v>0.53786705991384098</v>
      </c>
      <c r="EE3">
        <f t="shared" si="1"/>
        <v>0.53472950206434355</v>
      </c>
      <c r="EF3">
        <f t="shared" si="1"/>
        <v>0.53161024663563483</v>
      </c>
      <c r="EG3">
        <f t="shared" si="1"/>
        <v>0.52850918686359361</v>
      </c>
      <c r="EH3">
        <f t="shared" si="1"/>
        <v>0.52542621660688926</v>
      </c>
      <c r="EI3">
        <f t="shared" si="1"/>
        <v>0.52236123034334903</v>
      </c>
      <c r="EJ3">
        <f t="shared" si="1"/>
        <v>0.51931412316634618</v>
      </c>
      <c r="EK3">
        <f t="shared" si="1"/>
        <v>0.51628479078120915</v>
      </c>
      <c r="EL3">
        <f t="shared" si="1"/>
        <v>0.51327312950165205</v>
      </c>
      <c r="EM3">
        <f t="shared" si="1"/>
        <v>0.51027903624622573</v>
      </c>
      <c r="EN3">
        <f t="shared" si="1"/>
        <v>0.50730240853478936</v>
      </c>
      <c r="EO3">
        <f t="shared" si="1"/>
        <v>0.50434314448500306</v>
      </c>
      <c r="EP3">
        <f t="shared" si="1"/>
        <v>0.50140114280884052</v>
      </c>
      <c r="EQ3">
        <f t="shared" si="1"/>
        <v>0.49847630280912225</v>
      </c>
      <c r="ER3">
        <f t="shared" si="1"/>
        <v>0.49556852437606902</v>
      </c>
      <c r="ES3">
        <f t="shared" si="1"/>
        <v>0.49267770798387528</v>
      </c>
      <c r="ET3">
        <f t="shared" si="1"/>
        <v>0.48980375468730264</v>
      </c>
      <c r="EU3">
        <f t="shared" si="1"/>
        <v>0.48694656611829334</v>
      </c>
      <c r="EV3">
        <f t="shared" si="1"/>
        <v>0.4841060444826033</v>
      </c>
      <c r="EW3">
        <f t="shared" si="1"/>
        <v>0.48128209255645477</v>
      </c>
      <c r="EX3">
        <f t="shared" si="1"/>
        <v>0.47847461368320876</v>
      </c>
      <c r="EY3">
        <f t="shared" si="1"/>
        <v>0.47568351177005669</v>
      </c>
      <c r="EZ3">
        <f t="shared" si="1"/>
        <v>0.47290869128473134</v>
      </c>
      <c r="FA3">
        <f t="shared" si="1"/>
        <v>0.47015005725223707</v>
      </c>
      <c r="FB3">
        <f t="shared" ref="FB3:HM3" si="2">FA3*(1-$B2/12)</f>
        <v>0.46740751525159902</v>
      </c>
      <c r="FC3">
        <f t="shared" si="2"/>
        <v>0.46468097141263132</v>
      </c>
      <c r="FD3">
        <f t="shared" si="2"/>
        <v>0.46197033241272428</v>
      </c>
      <c r="FE3">
        <f t="shared" si="2"/>
        <v>0.45927550547365004</v>
      </c>
      <c r="FF3">
        <f t="shared" si="2"/>
        <v>0.45659639835838706</v>
      </c>
      <c r="FG3">
        <f t="shared" si="2"/>
        <v>0.45393291936796309</v>
      </c>
      <c r="FH3">
        <f t="shared" si="2"/>
        <v>0.45128497733831663</v>
      </c>
      <c r="FI3">
        <f t="shared" si="2"/>
        <v>0.44865248163717641</v>
      </c>
      <c r="FJ3">
        <f t="shared" si="2"/>
        <v>0.44603534216095952</v>
      </c>
      <c r="FK3">
        <f t="shared" si="2"/>
        <v>0.44343346933168726</v>
      </c>
      <c r="FL3">
        <f t="shared" si="2"/>
        <v>0.44084677409391909</v>
      </c>
      <c r="FM3">
        <f t="shared" si="2"/>
        <v>0.43827516791170457</v>
      </c>
      <c r="FN3">
        <f t="shared" si="2"/>
        <v>0.43571856276555293</v>
      </c>
      <c r="FO3">
        <f t="shared" si="2"/>
        <v>0.43317687114942055</v>
      </c>
      <c r="FP3">
        <f t="shared" si="2"/>
        <v>0.43065000606771559</v>
      </c>
      <c r="FQ3">
        <f t="shared" si="2"/>
        <v>0.42813788103232059</v>
      </c>
      <c r="FR3">
        <f t="shared" si="2"/>
        <v>0.42564041005963205</v>
      </c>
      <c r="FS3">
        <f t="shared" si="2"/>
        <v>0.42315750766761751</v>
      </c>
      <c r="FT3">
        <f t="shared" si="2"/>
        <v>0.42068908887288975</v>
      </c>
      <c r="FU3">
        <f t="shared" si="2"/>
        <v>0.4182350691877979</v>
      </c>
      <c r="FV3">
        <f t="shared" si="2"/>
        <v>0.41579536461753575</v>
      </c>
      <c r="FW3">
        <f t="shared" si="2"/>
        <v>0.41336989165726679</v>
      </c>
      <c r="FX3">
        <f t="shared" si="2"/>
        <v>0.41095856728926605</v>
      </c>
      <c r="FY3">
        <f t="shared" si="2"/>
        <v>0.40856130898007864</v>
      </c>
      <c r="FZ3">
        <f t="shared" si="2"/>
        <v>0.40617803467769487</v>
      </c>
      <c r="GA3">
        <f t="shared" si="2"/>
        <v>0.40380866280874161</v>
      </c>
      <c r="GB3">
        <f t="shared" si="2"/>
        <v>0.40145311227569064</v>
      </c>
      <c r="GC3">
        <f t="shared" si="2"/>
        <v>0.39911130245408244</v>
      </c>
      <c r="GD3">
        <f t="shared" si="2"/>
        <v>0.39678315318976692</v>
      </c>
      <c r="GE3">
        <f t="shared" si="2"/>
        <v>0.39446858479615993</v>
      </c>
      <c r="GF3">
        <f t="shared" si="2"/>
        <v>0.39216751805151567</v>
      </c>
      <c r="GG3">
        <f t="shared" si="2"/>
        <v>0.38987987419621517</v>
      </c>
      <c r="GH3">
        <f t="shared" si="2"/>
        <v>0.38760557493007058</v>
      </c>
      <c r="GI3">
        <f t="shared" si="2"/>
        <v>0.38534454240964516</v>
      </c>
      <c r="GJ3">
        <f t="shared" si="2"/>
        <v>0.38309669924558887</v>
      </c>
      <c r="GK3">
        <f t="shared" si="2"/>
        <v>0.3808619684999896</v>
      </c>
      <c r="GL3">
        <f t="shared" si="2"/>
        <v>0.37864027368373965</v>
      </c>
      <c r="GM3">
        <f t="shared" si="2"/>
        <v>0.37643153875391783</v>
      </c>
      <c r="GN3">
        <f t="shared" si="2"/>
        <v>0.37423568811118663</v>
      </c>
      <c r="GO3">
        <f t="shared" si="2"/>
        <v>0.37205264659720472</v>
      </c>
      <c r="GP3">
        <f t="shared" si="2"/>
        <v>0.36988233949205435</v>
      </c>
      <c r="GQ3">
        <f t="shared" si="2"/>
        <v>0.36772469251168399</v>
      </c>
      <c r="GR3">
        <f t="shared" si="2"/>
        <v>0.36557963180536585</v>
      </c>
      <c r="GS3">
        <f t="shared" si="2"/>
        <v>0.36344708395316788</v>
      </c>
      <c r="GT3">
        <f t="shared" si="2"/>
        <v>0.36132697596344104</v>
      </c>
      <c r="GU3">
        <f t="shared" si="2"/>
        <v>0.35921923527032096</v>
      </c>
      <c r="GV3">
        <f t="shared" si="2"/>
        <v>0.35712378973124409</v>
      </c>
      <c r="GW3">
        <f t="shared" si="2"/>
        <v>0.3550405676244785</v>
      </c>
      <c r="GX3">
        <f t="shared" si="2"/>
        <v>0.35296949764666902</v>
      </c>
      <c r="GY3">
        <f t="shared" si="2"/>
        <v>0.35091050891039677</v>
      </c>
      <c r="GZ3">
        <f t="shared" si="2"/>
        <v>0.34886353094175276</v>
      </c>
      <c r="HA3">
        <f t="shared" si="2"/>
        <v>0.34682849367792584</v>
      </c>
      <c r="HB3">
        <f t="shared" si="2"/>
        <v>0.34480532746480458</v>
      </c>
      <c r="HC3">
        <f t="shared" si="2"/>
        <v>0.3427939630545932</v>
      </c>
      <c r="HD3">
        <f t="shared" si="2"/>
        <v>0.34079433160344141</v>
      </c>
      <c r="HE3">
        <f t="shared" si="2"/>
        <v>0.33880636466908798</v>
      </c>
      <c r="HF3">
        <f t="shared" si="2"/>
        <v>0.33682999420851828</v>
      </c>
      <c r="HG3">
        <f t="shared" si="2"/>
        <v>0.33486515257563526</v>
      </c>
      <c r="HH3">
        <f t="shared" si="2"/>
        <v>0.33291177251894405</v>
      </c>
      <c r="HI3">
        <f t="shared" si="2"/>
        <v>0.33096978717925019</v>
      </c>
      <c r="HJ3">
        <f t="shared" si="2"/>
        <v>0.32903913008737123</v>
      </c>
      <c r="HK3">
        <f t="shared" si="2"/>
        <v>0.32711973516186155</v>
      </c>
      <c r="HL3">
        <f t="shared" si="2"/>
        <v>0.32521153670675068</v>
      </c>
      <c r="HM3">
        <f t="shared" si="2"/>
        <v>0.32331446940929465</v>
      </c>
      <c r="HN3">
        <f t="shared" ref="HN3:JY3" si="3">HM3*(1-$B2/12)</f>
        <v>0.32142846833774041</v>
      </c>
      <c r="HO3">
        <f t="shared" si="3"/>
        <v>0.31955346893910358</v>
      </c>
      <c r="HP3">
        <f t="shared" si="3"/>
        <v>0.3176894070369588</v>
      </c>
      <c r="HQ3">
        <f t="shared" si="3"/>
        <v>0.31583621882924318</v>
      </c>
      <c r="HR3">
        <f t="shared" si="3"/>
        <v>0.31399384088607257</v>
      </c>
      <c r="HS3">
        <f t="shared" si="3"/>
        <v>0.31216221014757045</v>
      </c>
      <c r="HT3">
        <f t="shared" si="3"/>
        <v>0.31034126392170963</v>
      </c>
      <c r="HU3">
        <f t="shared" si="3"/>
        <v>0.30853093988216634</v>
      </c>
      <c r="HV3">
        <f t="shared" si="3"/>
        <v>0.30673117606618705</v>
      </c>
      <c r="HW3">
        <f t="shared" si="3"/>
        <v>0.30494191087246764</v>
      </c>
      <c r="HX3">
        <f t="shared" si="3"/>
        <v>0.30316308305904488</v>
      </c>
      <c r="HY3">
        <f t="shared" si="3"/>
        <v>0.30139463174120046</v>
      </c>
      <c r="HZ3">
        <f t="shared" si="3"/>
        <v>0.29963649638937678</v>
      </c>
      <c r="IA3">
        <f t="shared" si="3"/>
        <v>0.29788861682710543</v>
      </c>
      <c r="IB3">
        <f t="shared" si="3"/>
        <v>0.29615093322894731</v>
      </c>
      <c r="IC3">
        <f t="shared" si="3"/>
        <v>0.2944233861184451</v>
      </c>
      <c r="ID3">
        <f t="shared" si="3"/>
        <v>0.2927059163660875</v>
      </c>
      <c r="IE3">
        <f t="shared" si="3"/>
        <v>0.29099846518728534</v>
      </c>
      <c r="IF3">
        <f t="shared" si="3"/>
        <v>0.28930097414035949</v>
      </c>
      <c r="IG3">
        <f t="shared" si="3"/>
        <v>0.28761338512454071</v>
      </c>
      <c r="IH3">
        <f t="shared" si="3"/>
        <v>0.28593564037798086</v>
      </c>
      <c r="II3">
        <f t="shared" si="3"/>
        <v>0.28426768247577594</v>
      </c>
      <c r="IJ3">
        <f t="shared" si="3"/>
        <v>0.28260945432800055</v>
      </c>
      <c r="IK3">
        <f t="shared" si="3"/>
        <v>0.28096089917775385</v>
      </c>
      <c r="IL3">
        <f t="shared" si="3"/>
        <v>0.27932196059921693</v>
      </c>
      <c r="IM3">
        <f t="shared" si="3"/>
        <v>0.27769258249572149</v>
      </c>
      <c r="IN3">
        <f t="shared" si="3"/>
        <v>0.27607270909782977</v>
      </c>
      <c r="IO3">
        <f t="shared" si="3"/>
        <v>0.27446228496142577</v>
      </c>
      <c r="IP3">
        <f t="shared" si="3"/>
        <v>0.27286125496581742</v>
      </c>
      <c r="IQ3">
        <f t="shared" si="3"/>
        <v>0.27126956431185018</v>
      </c>
      <c r="IR3">
        <f t="shared" si="3"/>
        <v>0.26968715852003106</v>
      </c>
      <c r="IS3">
        <f t="shared" si="3"/>
        <v>0.26811398342866422</v>
      </c>
      <c r="IT3">
        <f t="shared" si="3"/>
        <v>0.26654998519199702</v>
      </c>
      <c r="IU3">
        <f t="shared" si="3"/>
        <v>0.26499511027837702</v>
      </c>
      <c r="IV3">
        <f t="shared" si="3"/>
        <v>0.26344930546841983</v>
      </c>
      <c r="IW3">
        <f t="shared" si="3"/>
        <v>0.26191251785318737</v>
      </c>
      <c r="IX3">
        <f t="shared" si="3"/>
        <v>0.26038469483237708</v>
      </c>
      <c r="IY3">
        <f t="shared" si="3"/>
        <v>0.25886578411252154</v>
      </c>
      <c r="IZ3">
        <f t="shared" si="3"/>
        <v>0.25735573370519849</v>
      </c>
      <c r="JA3">
        <f t="shared" si="3"/>
        <v>0.2558544919252515</v>
      </c>
      <c r="JB3">
        <f t="shared" si="3"/>
        <v>0.25436200738902087</v>
      </c>
      <c r="JC3">
        <f t="shared" si="3"/>
        <v>0.25287822901258489</v>
      </c>
      <c r="JD3">
        <f t="shared" si="3"/>
        <v>0.25140310601001148</v>
      </c>
      <c r="JE3">
        <f t="shared" si="3"/>
        <v>0.24993658789161974</v>
      </c>
      <c r="JF3">
        <f t="shared" si="3"/>
        <v>0.24847862446225194</v>
      </c>
      <c r="JG3">
        <f t="shared" si="3"/>
        <v>0.24702916581955547</v>
      </c>
      <c r="JH3">
        <f t="shared" si="3"/>
        <v>0.24558816235227474</v>
      </c>
      <c r="JI3">
        <f t="shared" si="3"/>
        <v>0.24415556473855313</v>
      </c>
      <c r="JJ3">
        <f t="shared" si="3"/>
        <v>0.2427313239442449</v>
      </c>
      <c r="JK3">
        <f t="shared" si="3"/>
        <v>0.2413153912212368</v>
      </c>
      <c r="JL3">
        <f t="shared" si="3"/>
        <v>0.23990771810577957</v>
      </c>
      <c r="JM3">
        <f t="shared" si="3"/>
        <v>0.23850825641682918</v>
      </c>
      <c r="JN3">
        <f t="shared" si="3"/>
        <v>0.23711695825439769</v>
      </c>
      <c r="JO3">
        <f t="shared" si="3"/>
        <v>0.2357337759979137</v>
      </c>
      <c r="JP3">
        <f t="shared" si="3"/>
        <v>0.23435866230459254</v>
      </c>
      <c r="JQ3">
        <f t="shared" si="3"/>
        <v>0.23299157010781574</v>
      </c>
      <c r="JR3">
        <f t="shared" si="3"/>
        <v>0.23163245261552015</v>
      </c>
      <c r="JS3">
        <f t="shared" si="3"/>
        <v>0.23028126330859627</v>
      </c>
      <c r="JT3">
        <f t="shared" si="3"/>
        <v>0.22893795593929611</v>
      </c>
      <c r="JU3">
        <f t="shared" si="3"/>
        <v>0.22760248452965021</v>
      </c>
      <c r="JV3">
        <f t="shared" si="3"/>
        <v>0.22627480336989392</v>
      </c>
      <c r="JW3">
        <f t="shared" si="3"/>
        <v>0.22495486701690287</v>
      </c>
      <c r="JX3">
        <f t="shared" si="3"/>
        <v>0.22364263029263759</v>
      </c>
      <c r="JY3">
        <f t="shared" si="3"/>
        <v>0.22233804828259721</v>
      </c>
      <c r="JZ3">
        <f t="shared" ref="JZ3:LO3" si="4">JY3*(1-$B2/12)</f>
        <v>0.22104107633428205</v>
      </c>
      <c r="KA3">
        <f t="shared" si="4"/>
        <v>0.2197516700556654</v>
      </c>
      <c r="KB3">
        <f t="shared" si="4"/>
        <v>0.218469785313674</v>
      </c>
      <c r="KC3">
        <f t="shared" si="4"/>
        <v>0.21719537823267757</v>
      </c>
      <c r="KD3">
        <f t="shared" si="4"/>
        <v>0.21592840519298695</v>
      </c>
      <c r="KE3">
        <f t="shared" si="4"/>
        <v>0.2146688228293612</v>
      </c>
      <c r="KF3">
        <f t="shared" si="4"/>
        <v>0.21341658802952326</v>
      </c>
      <c r="KG3">
        <f t="shared" si="4"/>
        <v>0.21217165793268436</v>
      </c>
      <c r="KH3">
        <f t="shared" si="4"/>
        <v>0.21093398992807702</v>
      </c>
      <c r="KI3">
        <f t="shared" si="4"/>
        <v>0.20970354165349656</v>
      </c>
      <c r="KJ3">
        <f t="shared" si="4"/>
        <v>0.20848027099385116</v>
      </c>
      <c r="KK3">
        <f t="shared" si="4"/>
        <v>0.20726413607972036</v>
      </c>
      <c r="KL3">
        <f t="shared" si="4"/>
        <v>0.20605509528592197</v>
      </c>
      <c r="KM3">
        <f t="shared" si="4"/>
        <v>0.20485310723008743</v>
      </c>
      <c r="KN3">
        <f t="shared" si="4"/>
        <v>0.20365813077124525</v>
      </c>
      <c r="KO3">
        <f t="shared" si="4"/>
        <v>0.20247012500841299</v>
      </c>
      <c r="KP3">
        <f t="shared" si="4"/>
        <v>0.20128904927919725</v>
      </c>
      <c r="KQ3">
        <f t="shared" si="4"/>
        <v>0.20011486315840193</v>
      </c>
      <c r="KR3">
        <f t="shared" si="4"/>
        <v>0.1989475264566446</v>
      </c>
      <c r="KS3">
        <f t="shared" si="4"/>
        <v>0.19778699921898082</v>
      </c>
      <c r="KT3">
        <f t="shared" si="4"/>
        <v>0.19663324172353677</v>
      </c>
      <c r="KU3">
        <f t="shared" si="4"/>
        <v>0.19548621448014947</v>
      </c>
      <c r="KV3">
        <f t="shared" si="4"/>
        <v>0.19434587822901525</v>
      </c>
      <c r="KW3">
        <f t="shared" si="4"/>
        <v>0.19321219393934599</v>
      </c>
      <c r="KX3">
        <f t="shared" si="4"/>
        <v>0.19208512280803314</v>
      </c>
      <c r="KY3">
        <f t="shared" si="4"/>
        <v>0.19096462625831961</v>
      </c>
      <c r="KZ3">
        <f t="shared" si="4"/>
        <v>0.18985066593847941</v>
      </c>
      <c r="LA3">
        <f t="shared" si="4"/>
        <v>0.18874320372050493</v>
      </c>
      <c r="LB3">
        <f t="shared" si="4"/>
        <v>0.18764220169880197</v>
      </c>
      <c r="LC3">
        <f t="shared" si="4"/>
        <v>0.18654762218889229</v>
      </c>
      <c r="LD3">
        <f t="shared" si="4"/>
        <v>0.18545942772612375</v>
      </c>
      <c r="LE3">
        <f t="shared" si="4"/>
        <v>0.18437758106438804</v>
      </c>
      <c r="LF3">
        <f t="shared" si="4"/>
        <v>0.18330204517484577</v>
      </c>
      <c r="LG3">
        <f t="shared" si="4"/>
        <v>0.18223278324465916</v>
      </c>
      <c r="LH3">
        <f t="shared" si="4"/>
        <v>0.18116975867573198</v>
      </c>
      <c r="LI3">
        <f t="shared" si="4"/>
        <v>0.18011293508345688</v>
      </c>
      <c r="LJ3">
        <f t="shared" si="4"/>
        <v>0.17906227629547006</v>
      </c>
      <c r="LK3">
        <f t="shared" si="4"/>
        <v>0.17801774635041315</v>
      </c>
      <c r="LL3">
        <f t="shared" si="4"/>
        <v>0.1769793094967024</v>
      </c>
      <c r="LM3">
        <f t="shared" si="4"/>
        <v>0.17594693019130497</v>
      </c>
      <c r="LN3">
        <f t="shared" si="4"/>
        <v>0.17492057309852235</v>
      </c>
      <c r="LO3">
        <f t="shared" si="4"/>
        <v>0.17390020308878096</v>
      </c>
    </row>
    <row r="5" spans="1:327">
      <c r="A5" t="s">
        <v>31</v>
      </c>
      <c r="C5" s="60">
        <f>SUM(D5:LO5)</f>
        <v>356922645.76565945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-28560</v>
      </c>
      <c r="P5">
        <v>-29512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1605629.8007662143</v>
      </c>
      <c r="AC5">
        <v>1501652.728961206</v>
      </c>
      <c r="AD5">
        <v>1454123.6770724049</v>
      </c>
      <c r="AE5">
        <v>1266315.0690196592</v>
      </c>
      <c r="AF5">
        <v>1086147.6429529646</v>
      </c>
      <c r="AG5">
        <v>758548.1630179903</v>
      </c>
      <c r="AH5">
        <v>815881.7284844839</v>
      </c>
      <c r="AI5">
        <v>788249.95711796894</v>
      </c>
      <c r="AJ5">
        <v>1108480.2323650967</v>
      </c>
      <c r="AK5">
        <v>1128303.1872594808</v>
      </c>
      <c r="AL5">
        <v>1286819.7784268828</v>
      </c>
      <c r="AM5">
        <v>1396593.8541223465</v>
      </c>
      <c r="AN5">
        <v>1616163.6094818129</v>
      </c>
      <c r="AO5">
        <v>1511151.4045431712</v>
      </c>
      <c r="AP5">
        <v>1462484.8166552705</v>
      </c>
      <c r="AQ5">
        <v>1272813.9728714561</v>
      </c>
      <c r="AR5">
        <v>1091162.6838156583</v>
      </c>
      <c r="AS5">
        <v>756728.50852859009</v>
      </c>
      <c r="AT5">
        <v>818009.77167261695</v>
      </c>
      <c r="AU5">
        <v>790554.26219211076</v>
      </c>
      <c r="AV5">
        <v>1114079.5380418771</v>
      </c>
      <c r="AW5">
        <v>1134282.1321420837</v>
      </c>
      <c r="AX5">
        <v>1294211.6892397411</v>
      </c>
      <c r="AY5">
        <v>1405264.6108355755</v>
      </c>
      <c r="AZ5">
        <v>1620605.1203317433</v>
      </c>
      <c r="BA5">
        <v>1520800.4173701282</v>
      </c>
      <c r="BB5">
        <v>1470327.2167057833</v>
      </c>
      <c r="BC5">
        <v>1278977.2854322204</v>
      </c>
      <c r="BD5">
        <v>1088065.6468117097</v>
      </c>
      <c r="BE5">
        <v>748608.26843703864</v>
      </c>
      <c r="BF5">
        <v>820009.21709485434</v>
      </c>
      <c r="BG5">
        <v>792766.61644662172</v>
      </c>
      <c r="BH5">
        <v>1113884.0906075863</v>
      </c>
      <c r="BI5">
        <v>1140374.0754029113</v>
      </c>
      <c r="BJ5">
        <v>1301732.4559023066</v>
      </c>
      <c r="BK5">
        <v>1414075.195400737</v>
      </c>
      <c r="BL5">
        <v>1629580.657017723</v>
      </c>
      <c r="BM5">
        <v>1530600.7198394993</v>
      </c>
      <c r="BN5">
        <v>1478318.573793639</v>
      </c>
      <c r="BO5">
        <v>1285270.6985111218</v>
      </c>
      <c r="BP5">
        <v>1076666.1324929821</v>
      </c>
      <c r="BQ5">
        <v>740568.85960062267</v>
      </c>
      <c r="BR5">
        <v>822093.30017430382</v>
      </c>
      <c r="BS5">
        <v>802729.50981756672</v>
      </c>
      <c r="BT5">
        <v>1118444.5115666515</v>
      </c>
      <c r="BU5">
        <v>1146579.6173684329</v>
      </c>
      <c r="BV5">
        <v>1309382.8201166131</v>
      </c>
      <c r="BW5">
        <v>1423026.477321432</v>
      </c>
      <c r="BX5">
        <v>1638721.0429105088</v>
      </c>
      <c r="BY5">
        <v>1534327.9618236034</v>
      </c>
      <c r="BZ5">
        <v>1486459.6753826439</v>
      </c>
      <c r="CA5">
        <v>1291694.8315688041</v>
      </c>
      <c r="CB5">
        <v>1065380.0922883113</v>
      </c>
      <c r="CC5">
        <v>732609.47740128532</v>
      </c>
      <c r="CD5">
        <v>824262.22381010687</v>
      </c>
      <c r="CE5">
        <v>797436.38650253695</v>
      </c>
      <c r="CF5">
        <v>1123119.1394343525</v>
      </c>
      <c r="CG5">
        <v>1152899.3696407473</v>
      </c>
      <c r="CH5">
        <v>1317163.5364452854</v>
      </c>
      <c r="CI5">
        <v>1432119.3400598785</v>
      </c>
      <c r="CJ5">
        <v>1648027.1789960272</v>
      </c>
      <c r="CK5">
        <v>1542652.1155140046</v>
      </c>
      <c r="CL5">
        <v>1494751.3238002174</v>
      </c>
      <c r="CM5">
        <v>1283022.4850665128</v>
      </c>
      <c r="CN5">
        <v>1054206.3966430342</v>
      </c>
      <c r="CO5">
        <v>724729.32523037354</v>
      </c>
      <c r="CP5">
        <v>826516.19933575904</v>
      </c>
      <c r="CQ5">
        <v>799894.25834701746</v>
      </c>
      <c r="CR5">
        <v>1127908.4333883568</v>
      </c>
      <c r="CS5">
        <v>1159333.9551578553</v>
      </c>
      <c r="CT5">
        <v>1325075.3723859563</v>
      </c>
      <c r="CU5">
        <v>1441354.6811241012</v>
      </c>
      <c r="CV5">
        <v>1657499.9827109606</v>
      </c>
      <c r="CW5">
        <v>1551132.5003571422</v>
      </c>
      <c r="CX5">
        <v>1503194.3363164575</v>
      </c>
      <c r="CY5">
        <v>1269663.3601372868</v>
      </c>
      <c r="CZ5">
        <v>1043143.9272464056</v>
      </c>
      <c r="DA5">
        <v>716927.61440891109</v>
      </c>
      <c r="DB5">
        <v>828855.44653969386</v>
      </c>
      <c r="DC5">
        <v>802434.43901087437</v>
      </c>
      <c r="DD5">
        <v>1132812.8639958124</v>
      </c>
      <c r="DE5">
        <v>1165884.0082550598</v>
      </c>
      <c r="DF5">
        <v>1325599.6249030614</v>
      </c>
      <c r="DG5">
        <v>1443068.2865256146</v>
      </c>
      <c r="DH5">
        <v>1667140.3880331838</v>
      </c>
      <c r="DI5">
        <v>1559769.9521044667</v>
      </c>
      <c r="DJ5">
        <v>1511789.5452246901</v>
      </c>
      <c r="DK5">
        <v>1256437.2158617568</v>
      </c>
      <c r="DL5">
        <v>1032191.5769196751</v>
      </c>
      <c r="DM5">
        <v>709203.56410866429</v>
      </c>
      <c r="DN5">
        <v>831280.19368670543</v>
      </c>
      <c r="DO5">
        <v>812385.62728254625</v>
      </c>
      <c r="DP5">
        <v>1137832.9132595723</v>
      </c>
      <c r="DQ5">
        <v>1172550.1747274955</v>
      </c>
      <c r="DR5">
        <v>1332254.0166644168</v>
      </c>
      <c r="DS5">
        <v>1450924.0235767916</v>
      </c>
      <c r="DT5">
        <v>1676949.3455738472</v>
      </c>
      <c r="DU5">
        <v>1568565.3220973371</v>
      </c>
      <c r="DV5">
        <v>1520537.7979235095</v>
      </c>
      <c r="DW5">
        <v>1243342.728511434</v>
      </c>
      <c r="DX5">
        <v>1021348.2495052743</v>
      </c>
      <c r="DY5">
        <v>701556.40127399249</v>
      </c>
      <c r="DZ5">
        <v>833790.67754021403</v>
      </c>
      <c r="EA5">
        <v>807762.72870457766</v>
      </c>
      <c r="EB5">
        <v>1142969.0746655625</v>
      </c>
      <c r="EC5">
        <v>1179333.1118937957</v>
      </c>
      <c r="ED5">
        <v>1339043.7858281587</v>
      </c>
      <c r="EE5">
        <v>1458926.7854964526</v>
      </c>
      <c r="EF5">
        <v>1686927.8226711054</v>
      </c>
      <c r="EG5">
        <v>1577519.4773509237</v>
      </c>
      <c r="EH5">
        <v>1509143.3612163386</v>
      </c>
      <c r="EI5">
        <v>1230378.5875346116</v>
      </c>
      <c r="EJ5">
        <v>1010612.8597571088</v>
      </c>
      <c r="EK5">
        <v>693985.36054447829</v>
      </c>
      <c r="EL5">
        <v>836387.14338537701</v>
      </c>
      <c r="EM5">
        <v>810551.35922499956</v>
      </c>
      <c r="EN5">
        <v>1148221.8532312834</v>
      </c>
      <c r="EO5">
        <v>1186233.4886609034</v>
      </c>
      <c r="EP5">
        <v>1345969.600979584</v>
      </c>
      <c r="EQ5">
        <v>1467077.3609876949</v>
      </c>
      <c r="ER5">
        <v>1697076.8034855092</v>
      </c>
      <c r="ES5">
        <v>1586633.3006396713</v>
      </c>
      <c r="ET5">
        <v>1493552.3156397606</v>
      </c>
      <c r="EU5">
        <v>1217543.4954251989</v>
      </c>
      <c r="EV5">
        <v>999984.33323194308</v>
      </c>
      <c r="EW5">
        <v>686489.68417832628</v>
      </c>
      <c r="EX5">
        <v>839069.84505304648</v>
      </c>
      <c r="EY5">
        <v>813423.34159697429</v>
      </c>
      <c r="EZ5">
        <v>1153591.7655554623</v>
      </c>
      <c r="FA5">
        <v>1193251.9855900335</v>
      </c>
      <c r="FB5">
        <v>1353032.1442104129</v>
      </c>
      <c r="FC5">
        <v>1475376.5534249535</v>
      </c>
      <c r="FD5">
        <v>1707397.2890970667</v>
      </c>
      <c r="FE5">
        <v>1595907.6905843241</v>
      </c>
      <c r="FF5">
        <v>1478116.4679106134</v>
      </c>
      <c r="FG5">
        <v>1204836.1675928629</v>
      </c>
      <c r="FH5">
        <v>989461.60618186486</v>
      </c>
      <c r="FI5">
        <v>679068.62197652622</v>
      </c>
      <c r="FJ5">
        <v>841839.04494457645</v>
      </c>
      <c r="FK5">
        <v>823380.28707705752</v>
      </c>
      <c r="FL5">
        <v>1159079.3398688536</v>
      </c>
      <c r="FM5">
        <v>1200389.2949637889</v>
      </c>
      <c r="FN5">
        <v>1360232.1111859577</v>
      </c>
      <c r="FO5">
        <v>1483825.1809331784</v>
      </c>
      <c r="FP5">
        <v>1717890.2976039827</v>
      </c>
      <c r="FQ5">
        <v>1605343.5617405248</v>
      </c>
      <c r="FR5">
        <v>1462834.2731439355</v>
      </c>
      <c r="FS5">
        <v>1192255.3322344595</v>
      </c>
      <c r="FT5">
        <v>979043.62544782145</v>
      </c>
      <c r="FU5">
        <v>671721.43120776839</v>
      </c>
      <c r="FV5">
        <v>844695.01405748108</v>
      </c>
      <c r="FW5">
        <v>819418.4957982304</v>
      </c>
      <c r="FX5">
        <v>1164685.1160861924</v>
      </c>
      <c r="FY5">
        <v>1199315.8321714774</v>
      </c>
      <c r="FZ5">
        <v>1367570.211213643</v>
      </c>
      <c r="GA5">
        <v>1492424.076468481</v>
      </c>
      <c r="GB5">
        <v>1704063.6074675163</v>
      </c>
      <c r="GC5">
        <v>1614941.8446889927</v>
      </c>
      <c r="GD5">
        <v>1447704.2018330044</v>
      </c>
      <c r="GE5">
        <v>1179799.7302067471</v>
      </c>
      <c r="GF5">
        <v>968729.34835421434</v>
      </c>
      <c r="GG5">
        <v>664447.37653410924</v>
      </c>
      <c r="GH5">
        <v>847638.03201194829</v>
      </c>
      <c r="GI5">
        <v>822542.25538210128</v>
      </c>
      <c r="GJ5">
        <v>1170409.6458593118</v>
      </c>
      <c r="GK5">
        <v>1205314.2298099173</v>
      </c>
      <c r="GL5">
        <v>1375047.1673128752</v>
      </c>
      <c r="GM5">
        <v>1501174.0879002498</v>
      </c>
      <c r="GN5">
        <v>1686513.3155279928</v>
      </c>
      <c r="GO5">
        <v>1624703.4861272951</v>
      </c>
      <c r="GP5">
        <v>1432724.7396962557</v>
      </c>
      <c r="GQ5">
        <v>1167468.1149003655</v>
      </c>
      <c r="GR5">
        <v>958517.74260454485</v>
      </c>
      <c r="GS5">
        <v>657245.72993737506</v>
      </c>
      <c r="GT5">
        <v>850668.38707820955</v>
      </c>
      <c r="GU5">
        <v>825750.54238431458</v>
      </c>
      <c r="GV5">
        <v>1176253.492631424</v>
      </c>
      <c r="GW5">
        <v>1211435.3035894958</v>
      </c>
      <c r="GX5">
        <v>1382663.7162862779</v>
      </c>
      <c r="GY5">
        <v>1510076.0780947469</v>
      </c>
      <c r="GZ5">
        <v>1669137.7243497118</v>
      </c>
      <c r="HA5">
        <v>1627154.2250822256</v>
      </c>
      <c r="HB5">
        <v>1417894.3875257301</v>
      </c>
      <c r="HC5">
        <v>1155259.2521150704</v>
      </c>
      <c r="HD5">
        <v>948407.78617809596</v>
      </c>
      <c r="HE5">
        <v>650115.77064629877</v>
      </c>
      <c r="HF5">
        <v>853786.37620476959</v>
      </c>
      <c r="HG5">
        <v>835730.71279017802</v>
      </c>
      <c r="HH5">
        <v>1182217.2316925712</v>
      </c>
      <c r="HI5">
        <v>1217679.6562154016</v>
      </c>
      <c r="HJ5">
        <v>1390420.608792292</v>
      </c>
      <c r="HK5">
        <v>1519130.9250001935</v>
      </c>
      <c r="HL5">
        <v>1651935.09490998</v>
      </c>
      <c r="HM5">
        <v>1610369.5117265647</v>
      </c>
      <c r="HN5">
        <v>1403211.6610370234</v>
      </c>
      <c r="HO5">
        <v>1143171.9199362092</v>
      </c>
      <c r="HP5">
        <v>938398.46722764592</v>
      </c>
      <c r="HQ5">
        <v>643056.78506438201</v>
      </c>
      <c r="HR5">
        <v>856992.30504749762</v>
      </c>
      <c r="HS5">
        <v>832421.96631881187</v>
      </c>
      <c r="HT5">
        <v>1188301.4502362544</v>
      </c>
      <c r="HU5">
        <v>1224047.9026319131</v>
      </c>
      <c r="HV5">
        <v>1398318.6094191526</v>
      </c>
      <c r="HW5">
        <v>1528339.5217333499</v>
      </c>
      <c r="HX5">
        <v>1634903.7054968441</v>
      </c>
      <c r="HY5">
        <v>1593751.8783380394</v>
      </c>
      <c r="HZ5">
        <v>1388675.0907207346</v>
      </c>
      <c r="IA5">
        <v>1131204.9086124266</v>
      </c>
      <c r="IB5">
        <v>928488.78397819679</v>
      </c>
      <c r="IC5">
        <v>636068.06669847586</v>
      </c>
      <c r="ID5">
        <v>860286.48799958581</v>
      </c>
      <c r="IE5">
        <v>835885.75819158077</v>
      </c>
      <c r="IF5">
        <v>1194506.7474172446</v>
      </c>
      <c r="IG5">
        <v>1230540.6700829545</v>
      </c>
      <c r="IH5">
        <v>1406358.4967602494</v>
      </c>
      <c r="II5">
        <v>1514929.7034169082</v>
      </c>
      <c r="IJ5">
        <v>1618041.8515367792</v>
      </c>
      <c r="IK5">
        <v>1577299.6617535781</v>
      </c>
      <c r="IL5">
        <v>1374283.2216953908</v>
      </c>
      <c r="IM5">
        <v>1119357.0204345877</v>
      </c>
      <c r="IN5">
        <v>918677.74462671345</v>
      </c>
      <c r="IO5">
        <v>629148.91608807165</v>
      </c>
      <c r="IP5">
        <v>863669.24822237308</v>
      </c>
      <c r="IQ5">
        <v>839435.3874279476</v>
      </c>
      <c r="IR5">
        <v>1190765.8107878745</v>
      </c>
      <c r="IS5">
        <v>1237158.5981738707</v>
      </c>
      <c r="IT5">
        <v>1407819.9391457699</v>
      </c>
      <c r="IU5">
        <v>1499281.0588903676</v>
      </c>
      <c r="IV5">
        <v>1601347.8454240861</v>
      </c>
      <c r="IW5">
        <v>1561011.2153657232</v>
      </c>
      <c r="IX5">
        <v>1360034.6135618372</v>
      </c>
      <c r="IY5">
        <v>1107627.0696159061</v>
      </c>
      <c r="IZ5">
        <v>908964.36724285979</v>
      </c>
      <c r="JA5">
        <v>622298.64073529583</v>
      </c>
      <c r="JB5">
        <v>856035.15508571093</v>
      </c>
      <c r="JC5">
        <v>849456.28370730113</v>
      </c>
      <c r="JD5">
        <v>1178325.0358941781</v>
      </c>
      <c r="JE5">
        <v>1243902.3389344304</v>
      </c>
      <c r="JF5">
        <v>1393218.5437002499</v>
      </c>
      <c r="JG5">
        <v>1483788.185568125</v>
      </c>
      <c r="JH5">
        <v>1584820.0163519876</v>
      </c>
      <c r="JI5">
        <v>1544884.908957832</v>
      </c>
      <c r="JJ5">
        <v>1345927.8402590756</v>
      </c>
      <c r="JK5">
        <v>1096013.8821732658</v>
      </c>
      <c r="JL5">
        <v>899347.67967072269</v>
      </c>
      <c r="JM5">
        <v>615516.55503560277</v>
      </c>
      <c r="JN5">
        <v>846926.3874636892</v>
      </c>
      <c r="JO5">
        <v>841803.14153115917</v>
      </c>
      <c r="JP5">
        <v>1166008.1001281652</v>
      </c>
      <c r="JQ5">
        <v>1250772.5568830618</v>
      </c>
      <c r="JR5">
        <v>1378762.4948340536</v>
      </c>
      <c r="JS5">
        <v>1468449.5328578569</v>
      </c>
      <c r="JT5">
        <v>1568456.7101454085</v>
      </c>
      <c r="JU5">
        <v>1528919.1285409159</v>
      </c>
      <c r="JV5">
        <v>1331961.4899215368</v>
      </c>
      <c r="JW5">
        <v>1084516.295809723</v>
      </c>
      <c r="JX5">
        <v>889826.71943151404</v>
      </c>
      <c r="JY5">
        <v>608801.98020915524</v>
      </c>
      <c r="JZ5">
        <v>837908.29119021469</v>
      </c>
      <c r="KA5">
        <v>832892.90247847536</v>
      </c>
      <c r="KB5">
        <v>1153813.770758782</v>
      </c>
      <c r="KC5">
        <v>1257769.9290923283</v>
      </c>
      <c r="KD5">
        <v>1364450.3457246358</v>
      </c>
      <c r="KE5">
        <v>1453263.56560229</v>
      </c>
      <c r="KF5">
        <v>1552256.2890954176</v>
      </c>
      <c r="KG5">
        <v>1513112.2761921072</v>
      </c>
      <c r="KH5">
        <v>1318134.1647377766</v>
      </c>
      <c r="KI5">
        <v>1073133.1597981795</v>
      </c>
      <c r="KJ5">
        <v>880400.53362724266</v>
      </c>
      <c r="KK5">
        <v>602154.24423289008</v>
      </c>
      <c r="KL5">
        <v>828979.96369604953</v>
      </c>
      <c r="KM5">
        <v>824071.35856264329</v>
      </c>
      <c r="KN5">
        <v>1141740.8273259415</v>
      </c>
      <c r="KO5">
        <v>1264895.1452556499</v>
      </c>
      <c r="KP5">
        <v>1350280.663951548</v>
      </c>
      <c r="KQ5">
        <v>1438228.7639255577</v>
      </c>
      <c r="KR5">
        <v>1536217.13179532</v>
      </c>
      <c r="KS5">
        <v>1497462.7698947324</v>
      </c>
      <c r="KT5">
        <v>1304444.4808105766</v>
      </c>
      <c r="KU5">
        <v>1061863.3348662124</v>
      </c>
      <c r="KV5">
        <v>871068.17884534388</v>
      </c>
      <c r="KW5">
        <v>595572.68177325907</v>
      </c>
      <c r="KX5">
        <v>820140.51139639574</v>
      </c>
      <c r="KY5">
        <v>820539.39784409537</v>
      </c>
      <c r="KZ5">
        <v>1129788.0615183751</v>
      </c>
      <c r="LA5">
        <v>1272148.9077552801</v>
      </c>
      <c r="LB5">
        <v>1336252.0313530753</v>
      </c>
      <c r="LC5">
        <v>1423343.6230810843</v>
      </c>
      <c r="LD5">
        <v>1520337.6329783786</v>
      </c>
      <c r="LE5">
        <v>1481969.0433799752</v>
      </c>
      <c r="LF5">
        <v>1290891.0680184378</v>
      </c>
      <c r="LG5">
        <v>1050705.6930820509</v>
      </c>
      <c r="LH5">
        <v>861828.7210642586</v>
      </c>
      <c r="LI5">
        <v>589056.63411963964</v>
      </c>
      <c r="LJ5">
        <v>811389.04960146057</v>
      </c>
      <c r="LK5">
        <v>806690.83334037056</v>
      </c>
      <c r="LL5">
        <v>1117954.2770526991</v>
      </c>
      <c r="LM5">
        <v>1274142.5857381567</v>
      </c>
      <c r="LN5">
        <v>1322363.0438843013</v>
      </c>
      <c r="LO5">
        <v>1355795.4682347069</v>
      </c>
    </row>
    <row r="6" spans="1:327">
      <c r="A6" t="s">
        <v>32</v>
      </c>
      <c r="C6" s="60">
        <f t="shared" ref="C6:C14" si="5">SUM(D6:LO6)</f>
        <v>16682256.542975485</v>
      </c>
      <c r="D6">
        <v>1208867.95093032</v>
      </c>
      <c r="E6">
        <v>53235</v>
      </c>
      <c r="F6">
        <v>53235</v>
      </c>
      <c r="G6">
        <v>53235</v>
      </c>
      <c r="H6">
        <v>53235</v>
      </c>
      <c r="I6">
        <v>3898913.5442900006</v>
      </c>
      <c r="J6">
        <v>667377.95358141861</v>
      </c>
      <c r="K6">
        <v>277065.45358141861</v>
      </c>
      <c r="L6">
        <v>277065.45358141861</v>
      </c>
      <c r="M6">
        <v>667377.95358141861</v>
      </c>
      <c r="N6">
        <v>277065.45358141867</v>
      </c>
      <c r="O6">
        <v>277065.45358141861</v>
      </c>
      <c r="P6">
        <v>2055749.4749547525</v>
      </c>
      <c r="Q6">
        <v>312961.28691475198</v>
      </c>
      <c r="R6">
        <v>146961.28691475201</v>
      </c>
      <c r="S6">
        <v>1176542.5869147519</v>
      </c>
      <c r="T6">
        <v>146961.28691475198</v>
      </c>
      <c r="U6">
        <v>519606.28691475192</v>
      </c>
      <c r="V6">
        <v>1395833.9323004077</v>
      </c>
      <c r="W6">
        <v>82010.501050407984</v>
      </c>
      <c r="X6">
        <v>702947.1518606398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  <c r="HD6">
        <v>0</v>
      </c>
      <c r="HE6">
        <v>0</v>
      </c>
      <c r="HF6">
        <v>0</v>
      </c>
      <c r="HG6">
        <v>0</v>
      </c>
      <c r="HH6">
        <v>0</v>
      </c>
      <c r="HI6">
        <v>0</v>
      </c>
      <c r="HJ6">
        <v>0</v>
      </c>
      <c r="HK6">
        <v>0</v>
      </c>
      <c r="HL6">
        <v>0</v>
      </c>
      <c r="HM6">
        <v>0</v>
      </c>
      <c r="HN6">
        <v>0</v>
      </c>
      <c r="HO6">
        <v>0</v>
      </c>
      <c r="HP6">
        <v>0</v>
      </c>
      <c r="HQ6">
        <v>0</v>
      </c>
      <c r="HR6">
        <v>0</v>
      </c>
      <c r="HS6">
        <v>0</v>
      </c>
      <c r="HT6">
        <v>0</v>
      </c>
      <c r="HU6">
        <v>0</v>
      </c>
      <c r="HV6">
        <v>0</v>
      </c>
      <c r="HW6">
        <v>0</v>
      </c>
      <c r="HX6">
        <v>0</v>
      </c>
      <c r="HY6">
        <v>0</v>
      </c>
      <c r="HZ6">
        <v>0</v>
      </c>
      <c r="IA6">
        <v>0</v>
      </c>
      <c r="IB6">
        <v>0</v>
      </c>
      <c r="IC6">
        <v>0</v>
      </c>
      <c r="ID6">
        <v>7777.9598204181602</v>
      </c>
      <c r="IE6">
        <v>2371165.5717062652</v>
      </c>
      <c r="IF6">
        <v>0</v>
      </c>
      <c r="IG6">
        <v>0</v>
      </c>
      <c r="IH6">
        <v>0</v>
      </c>
      <c r="II6">
        <v>0</v>
      </c>
      <c r="IJ6">
        <v>0</v>
      </c>
      <c r="IK6">
        <v>0</v>
      </c>
      <c r="IL6">
        <v>0</v>
      </c>
      <c r="IM6">
        <v>0</v>
      </c>
      <c r="IN6">
        <v>0</v>
      </c>
      <c r="IO6">
        <v>0</v>
      </c>
      <c r="IP6">
        <v>0</v>
      </c>
      <c r="IQ6">
        <v>0</v>
      </c>
      <c r="IR6">
        <v>0</v>
      </c>
      <c r="IS6">
        <v>0</v>
      </c>
      <c r="IT6">
        <v>0</v>
      </c>
      <c r="IU6">
        <v>0</v>
      </c>
      <c r="IV6">
        <v>0</v>
      </c>
      <c r="IW6">
        <v>0</v>
      </c>
      <c r="IX6">
        <v>0</v>
      </c>
      <c r="IY6">
        <v>0</v>
      </c>
      <c r="IZ6">
        <v>0</v>
      </c>
      <c r="JA6">
        <v>0</v>
      </c>
      <c r="JB6">
        <v>0</v>
      </c>
      <c r="JC6">
        <v>0</v>
      </c>
      <c r="JD6">
        <v>0</v>
      </c>
      <c r="JE6">
        <v>0</v>
      </c>
      <c r="JF6">
        <v>0</v>
      </c>
      <c r="JG6">
        <v>0</v>
      </c>
      <c r="JH6">
        <v>0</v>
      </c>
      <c r="JI6">
        <v>0</v>
      </c>
      <c r="JJ6">
        <v>0</v>
      </c>
      <c r="JK6">
        <v>0</v>
      </c>
      <c r="JL6">
        <v>0</v>
      </c>
      <c r="JM6">
        <v>0</v>
      </c>
      <c r="JN6">
        <v>0</v>
      </c>
      <c r="JO6">
        <v>0</v>
      </c>
      <c r="JP6">
        <v>0</v>
      </c>
      <c r="JQ6">
        <v>0</v>
      </c>
      <c r="JR6">
        <v>0</v>
      </c>
      <c r="JS6">
        <v>0</v>
      </c>
      <c r="JT6">
        <v>0</v>
      </c>
      <c r="JU6">
        <v>0</v>
      </c>
      <c r="JV6">
        <v>0</v>
      </c>
      <c r="JW6">
        <v>0</v>
      </c>
      <c r="JX6">
        <v>0</v>
      </c>
      <c r="JY6">
        <v>0</v>
      </c>
      <c r="JZ6">
        <v>0</v>
      </c>
      <c r="KA6">
        <v>0</v>
      </c>
      <c r="KB6">
        <v>0</v>
      </c>
      <c r="KC6">
        <v>0</v>
      </c>
      <c r="KD6">
        <v>0</v>
      </c>
      <c r="KE6">
        <v>0</v>
      </c>
      <c r="KF6">
        <v>0</v>
      </c>
      <c r="KG6">
        <v>0</v>
      </c>
      <c r="KH6">
        <v>0</v>
      </c>
      <c r="KI6">
        <v>0</v>
      </c>
      <c r="KJ6">
        <v>0</v>
      </c>
      <c r="KK6">
        <v>0</v>
      </c>
      <c r="KL6">
        <v>0</v>
      </c>
      <c r="KM6">
        <v>0</v>
      </c>
      <c r="KN6">
        <v>0</v>
      </c>
      <c r="KO6">
        <v>0</v>
      </c>
      <c r="KP6">
        <v>0</v>
      </c>
      <c r="KQ6">
        <v>0</v>
      </c>
      <c r="KR6">
        <v>0</v>
      </c>
      <c r="KS6">
        <v>0</v>
      </c>
      <c r="KT6">
        <v>0</v>
      </c>
      <c r="KU6">
        <v>0</v>
      </c>
      <c r="KV6">
        <v>0</v>
      </c>
      <c r="KW6">
        <v>0</v>
      </c>
      <c r="KX6">
        <v>0</v>
      </c>
      <c r="KY6">
        <v>0</v>
      </c>
      <c r="KZ6">
        <v>0</v>
      </c>
      <c r="LA6">
        <v>0</v>
      </c>
      <c r="LB6">
        <v>0</v>
      </c>
      <c r="LC6">
        <v>0</v>
      </c>
      <c r="LD6">
        <v>0</v>
      </c>
      <c r="LE6">
        <v>0</v>
      </c>
      <c r="LF6">
        <v>0</v>
      </c>
      <c r="LG6">
        <v>0</v>
      </c>
      <c r="LH6">
        <v>0</v>
      </c>
      <c r="LI6">
        <v>0</v>
      </c>
      <c r="LJ6">
        <v>0</v>
      </c>
      <c r="LK6">
        <v>0</v>
      </c>
      <c r="LL6">
        <v>0</v>
      </c>
      <c r="LM6">
        <v>0</v>
      </c>
      <c r="LN6">
        <v>0</v>
      </c>
      <c r="LO6">
        <v>0</v>
      </c>
    </row>
    <row r="7" spans="1:327">
      <c r="A7" t="s">
        <v>33</v>
      </c>
      <c r="C7" s="60">
        <f t="shared" si="5"/>
        <v>15746426.541067462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46338.830937147701</v>
      </c>
      <c r="AC7">
        <v>46018.602351402638</v>
      </c>
      <c r="AD7">
        <v>45391.32439669079</v>
      </c>
      <c r="AE7">
        <v>47946.294156037235</v>
      </c>
      <c r="AF7">
        <v>47033.202944771037</v>
      </c>
      <c r="AG7">
        <v>46349.557898264182</v>
      </c>
      <c r="AH7">
        <v>43705.100071335954</v>
      </c>
      <c r="AI7">
        <v>43027.82056644174</v>
      </c>
      <c r="AJ7">
        <v>44779.376363052608</v>
      </c>
      <c r="AK7">
        <v>44601.855899536327</v>
      </c>
      <c r="AL7">
        <v>45328.626497013698</v>
      </c>
      <c r="AM7">
        <v>45428.137495340576</v>
      </c>
      <c r="AN7">
        <v>48335.594234218283</v>
      </c>
      <c r="AO7">
        <v>48012.177645448253</v>
      </c>
      <c r="AP7">
        <v>47353.010812985784</v>
      </c>
      <c r="AQ7">
        <v>46706.490869131521</v>
      </c>
      <c r="AR7">
        <v>45792.531636115134</v>
      </c>
      <c r="AS7">
        <v>44957.3101889963</v>
      </c>
      <c r="AT7">
        <v>45688.374036645153</v>
      </c>
      <c r="AU7">
        <v>45009.145565509352</v>
      </c>
      <c r="AV7">
        <v>46789.275710997572</v>
      </c>
      <c r="AW7">
        <v>46612.924460307389</v>
      </c>
      <c r="AX7">
        <v>47344.046710256749</v>
      </c>
      <c r="AY7">
        <v>47447.496298187601</v>
      </c>
      <c r="AZ7">
        <v>48500.957951137876</v>
      </c>
      <c r="BA7">
        <v>48205.198979965709</v>
      </c>
      <c r="BB7">
        <v>47486.954552195617</v>
      </c>
      <c r="BC7">
        <v>46847.075710032819</v>
      </c>
      <c r="BD7">
        <v>45933.203391968971</v>
      </c>
      <c r="BE7">
        <v>45103.622497642144</v>
      </c>
      <c r="BF7">
        <v>45833.864563126212</v>
      </c>
      <c r="BG7">
        <v>45154.306235419775</v>
      </c>
      <c r="BH7">
        <v>46958.751810299698</v>
      </c>
      <c r="BI7">
        <v>46794.990731975078</v>
      </c>
      <c r="BJ7">
        <v>47530.513472237115</v>
      </c>
      <c r="BK7">
        <v>47637.93544134438</v>
      </c>
      <c r="BL7">
        <v>48633.163175447866</v>
      </c>
      <c r="BM7">
        <v>48402.768863944184</v>
      </c>
      <c r="BN7">
        <v>47625.40974916517</v>
      </c>
      <c r="BO7">
        <v>46992.08450040155</v>
      </c>
      <c r="BP7">
        <v>46073.169375142294</v>
      </c>
      <c r="BQ7">
        <v>45254.186557229434</v>
      </c>
      <c r="BR7">
        <v>46108.677916955079</v>
      </c>
      <c r="BS7">
        <v>45665.732597324975</v>
      </c>
      <c r="BT7">
        <v>47225.617571211245</v>
      </c>
      <c r="BU7">
        <v>47106.489472553796</v>
      </c>
      <c r="BV7">
        <v>47846.461976377643</v>
      </c>
      <c r="BW7">
        <v>47957.890511837039</v>
      </c>
      <c r="BX7">
        <v>48895.056215548473</v>
      </c>
      <c r="BY7">
        <v>48716.758084170739</v>
      </c>
      <c r="BZ7">
        <v>47893.475566049136</v>
      </c>
      <c r="CA7">
        <v>47266.617059467535</v>
      </c>
      <c r="CB7">
        <v>46342.59298711102</v>
      </c>
      <c r="CC7">
        <v>45534.102749246391</v>
      </c>
      <c r="CD7">
        <v>46262.914401066009</v>
      </c>
      <c r="CE7">
        <v>45582.704543128108</v>
      </c>
      <c r="CF7">
        <v>47372.018073730993</v>
      </c>
      <c r="CG7">
        <v>47297.524630846223</v>
      </c>
      <c r="CH7">
        <v>48041.996611770832</v>
      </c>
      <c r="CI7">
        <v>48157.466295743056</v>
      </c>
      <c r="CJ7">
        <v>49036.738209168143</v>
      </c>
      <c r="CK7">
        <v>48858.998904914879</v>
      </c>
      <c r="CL7">
        <v>48041.253759188294</v>
      </c>
      <c r="CM7">
        <v>47411.614080685657</v>
      </c>
      <c r="CN7">
        <v>46491.576127611355</v>
      </c>
      <c r="CO7">
        <v>45693.474023571034</v>
      </c>
      <c r="CP7">
        <v>46421.676893854601</v>
      </c>
      <c r="CQ7">
        <v>45741.145297107541</v>
      </c>
      <c r="CR7">
        <v>47523.055410229128</v>
      </c>
      <c r="CS7">
        <v>47493.202742197056</v>
      </c>
      <c r="CT7">
        <v>48242.224358976157</v>
      </c>
      <c r="CU7">
        <v>48361.770174027894</v>
      </c>
      <c r="CV7">
        <v>49183.31295938119</v>
      </c>
      <c r="CW7">
        <v>49006.114759474549</v>
      </c>
      <c r="CX7">
        <v>48193.848742613212</v>
      </c>
      <c r="CY7">
        <v>47558.443148389495</v>
      </c>
      <c r="CZ7">
        <v>46645.223338846699</v>
      </c>
      <c r="DA7">
        <v>45857.405962095152</v>
      </c>
      <c r="DB7">
        <v>46585.070912794312</v>
      </c>
      <c r="DC7">
        <v>45904.220218458831</v>
      </c>
      <c r="DD7">
        <v>47678.834323227893</v>
      </c>
      <c r="DE7">
        <v>47693.632992472958</v>
      </c>
      <c r="DF7">
        <v>48402.600565693494</v>
      </c>
      <c r="DG7">
        <v>48512.505616000752</v>
      </c>
      <c r="DH7">
        <v>49334.886999649199</v>
      </c>
      <c r="DI7">
        <v>49158.212236128595</v>
      </c>
      <c r="DJ7">
        <v>48351.367653146946</v>
      </c>
      <c r="DK7">
        <v>47710.111406418648</v>
      </c>
      <c r="DL7">
        <v>46803.641870603846</v>
      </c>
      <c r="DM7">
        <v>46026.006843944582</v>
      </c>
      <c r="DN7">
        <v>46753.204679649898</v>
      </c>
      <c r="DO7">
        <v>46308.92624536925</v>
      </c>
      <c r="DP7">
        <v>47839.462270537297</v>
      </c>
      <c r="DQ7">
        <v>47898.927283640565</v>
      </c>
      <c r="DR7">
        <v>48558.161806896918</v>
      </c>
      <c r="DS7">
        <v>48666.047534210178</v>
      </c>
      <c r="DT7">
        <v>49491.569660502122</v>
      </c>
      <c r="DU7">
        <v>49315.400718462544</v>
      </c>
      <c r="DV7">
        <v>48513.920417146604</v>
      </c>
      <c r="DW7">
        <v>47866.72820330102</v>
      </c>
      <c r="DX7">
        <v>46966.941747006691</v>
      </c>
      <c r="DY7">
        <v>46199.387712335891</v>
      </c>
      <c r="DZ7">
        <v>46926.189187328047</v>
      </c>
      <c r="EA7">
        <v>46244.708094115042</v>
      </c>
      <c r="EB7">
        <v>48005.04949202908</v>
      </c>
      <c r="EC7">
        <v>48109.200300982797</v>
      </c>
      <c r="ED7">
        <v>48718.754136520343</v>
      </c>
      <c r="EE7">
        <v>48824.654844153294</v>
      </c>
      <c r="EF7">
        <v>49653.473137899768</v>
      </c>
      <c r="EG7">
        <v>49477.792453735499</v>
      </c>
      <c r="EH7">
        <v>48669.408523790189</v>
      </c>
      <c r="EI7">
        <v>48028.405737058398</v>
      </c>
      <c r="EJ7">
        <v>47135.235834947889</v>
      </c>
      <c r="EK7">
        <v>46377.662443110079</v>
      </c>
      <c r="EL7">
        <v>47104.138268405681</v>
      </c>
      <c r="EM7">
        <v>46422.345810872546</v>
      </c>
      <c r="EN7">
        <v>48175.70907808948</v>
      </c>
      <c r="EO7">
        <v>48324.56958199403</v>
      </c>
      <c r="EP7">
        <v>48884.490143877549</v>
      </c>
      <c r="EQ7">
        <v>48988.439935702438</v>
      </c>
      <c r="ER7">
        <v>49820.712563315574</v>
      </c>
      <c r="ES7">
        <v>49645.50262296907</v>
      </c>
      <c r="ET7">
        <v>48827.540997485623</v>
      </c>
      <c r="EU7">
        <v>48195.259125291275</v>
      </c>
      <c r="EV7">
        <v>47308.639914240674</v>
      </c>
      <c r="EW7">
        <v>46560.947814985346</v>
      </c>
      <c r="EX7">
        <v>47287.168665378027</v>
      </c>
      <c r="EY7">
        <v>46605.067358677203</v>
      </c>
      <c r="EZ7">
        <v>48351.557039792868</v>
      </c>
      <c r="FA7">
        <v>48545.155586996349</v>
      </c>
      <c r="FB7">
        <v>49055.48534609616</v>
      </c>
      <c r="FC7">
        <v>49157.518129949283</v>
      </c>
      <c r="FD7">
        <v>49993.406075585532</v>
      </c>
      <c r="FE7">
        <v>49818.649412801387</v>
      </c>
      <c r="FF7">
        <v>48991.054245229199</v>
      </c>
      <c r="FG7">
        <v>48367.406477027289</v>
      </c>
      <c r="FH7">
        <v>47487.272749533557</v>
      </c>
      <c r="FI7">
        <v>46749.363581571786</v>
      </c>
      <c r="FJ7">
        <v>47475.400102669322</v>
      </c>
      <c r="FK7">
        <v>47029.831816998827</v>
      </c>
      <c r="FL7">
        <v>48532.712380839039</v>
      </c>
      <c r="FM7">
        <v>48771.081771519624</v>
      </c>
      <c r="FN7">
        <v>49231.858260005363</v>
      </c>
      <c r="FO7">
        <v>49332.007751072953</v>
      </c>
      <c r="FP7">
        <v>50171.674894566342</v>
      </c>
      <c r="FQ7">
        <v>49997.354089150031</v>
      </c>
      <c r="FR7">
        <v>49160.068576994032</v>
      </c>
      <c r="FS7">
        <v>48544.968966377201</v>
      </c>
      <c r="FT7">
        <v>47671.256164031955</v>
      </c>
      <c r="FU7">
        <v>46943.032545191978</v>
      </c>
      <c r="FV7">
        <v>47668.955360450149</v>
      </c>
      <c r="FW7">
        <v>46986.243777603566</v>
      </c>
      <c r="FX7">
        <v>48719.297171298218</v>
      </c>
      <c r="FY7">
        <v>48958.797745904194</v>
      </c>
      <c r="FZ7">
        <v>49413.730475832082</v>
      </c>
      <c r="GA7">
        <v>49512.030200016743</v>
      </c>
      <c r="GB7">
        <v>50340.907211810256</v>
      </c>
      <c r="GC7">
        <v>50181.74107272907</v>
      </c>
      <c r="GD7">
        <v>49334.707451946852</v>
      </c>
      <c r="GE7">
        <v>48728.070908043555</v>
      </c>
      <c r="GF7">
        <v>47860.715115071755</v>
      </c>
      <c r="GG7">
        <v>47142.080632552548</v>
      </c>
      <c r="GH7">
        <v>47867.960350306384</v>
      </c>
      <c r="GI7">
        <v>47184.947279467218</v>
      </c>
      <c r="GJ7">
        <v>48911.436623208785</v>
      </c>
      <c r="GK7">
        <v>49146.573722683934</v>
      </c>
      <c r="GL7">
        <v>49601.226732750561</v>
      </c>
      <c r="GM7">
        <v>49697.710030018738</v>
      </c>
      <c r="GN7">
        <v>50513.621492167644</v>
      </c>
      <c r="GO7">
        <v>50371.938016466302</v>
      </c>
      <c r="GP7">
        <v>49515.097555769949</v>
      </c>
      <c r="GQ7">
        <v>48916.83983472814</v>
      </c>
      <c r="GR7">
        <v>48055.777771591165</v>
      </c>
      <c r="GS7">
        <v>47346.636972313048</v>
      </c>
      <c r="GT7">
        <v>48072.544192806206</v>
      </c>
      <c r="GU7">
        <v>47389.232027091755</v>
      </c>
      <c r="GV7">
        <v>49109.259168074066</v>
      </c>
      <c r="GW7">
        <v>49340.079888908833</v>
      </c>
      <c r="GX7">
        <v>49794.474996331657</v>
      </c>
      <c r="GY7">
        <v>49889.17502404243</v>
      </c>
      <c r="GZ7">
        <v>50692.293400263494</v>
      </c>
      <c r="HA7">
        <v>50563.578472298257</v>
      </c>
      <c r="HB7">
        <v>49701.368879930014</v>
      </c>
      <c r="HC7">
        <v>49111.406576485708</v>
      </c>
      <c r="HD7">
        <v>48256.575593548041</v>
      </c>
      <c r="HE7">
        <v>47556.833974599329</v>
      </c>
      <c r="HF7">
        <v>48282.839297012295</v>
      </c>
      <c r="HG7">
        <v>47836.022359477538</v>
      </c>
      <c r="HH7">
        <v>49312.896536305343</v>
      </c>
      <c r="HI7">
        <v>49539.447542789654</v>
      </c>
      <c r="HJ7">
        <v>49993.606537939195</v>
      </c>
      <c r="HK7">
        <v>50086.55627415466</v>
      </c>
      <c r="HL7">
        <v>50877.055554031758</v>
      </c>
      <c r="HM7">
        <v>50749.621892268609</v>
      </c>
      <c r="HN7">
        <v>49893.654802942721</v>
      </c>
      <c r="HO7">
        <v>49311.905342072438</v>
      </c>
      <c r="HP7">
        <v>48463.243413331431</v>
      </c>
      <c r="HQ7">
        <v>47772.807412510185</v>
      </c>
      <c r="HR7">
        <v>48498.981441987962</v>
      </c>
      <c r="HS7">
        <v>47815.078146505191</v>
      </c>
      <c r="HT7">
        <v>49522.483838659929</v>
      </c>
      <c r="HU7">
        <v>49744.811367551541</v>
      </c>
      <c r="HV7">
        <v>50198.756016121886</v>
      </c>
      <c r="HW7">
        <v>50289.988262899555</v>
      </c>
      <c r="HX7">
        <v>51068.044049336277</v>
      </c>
      <c r="HY7">
        <v>50941.878899675088</v>
      </c>
      <c r="HZ7">
        <v>50092.092173682569</v>
      </c>
      <c r="IA7">
        <v>49518.473802338856</v>
      </c>
      <c r="IB7">
        <v>48675.919519216921</v>
      </c>
      <c r="IC7">
        <v>47994.696505666834</v>
      </c>
      <c r="ID7">
        <v>48721.109860346885</v>
      </c>
      <c r="IE7">
        <v>48036.914470875432</v>
      </c>
      <c r="IF7">
        <v>49738.15964972377</v>
      </c>
      <c r="IG7">
        <v>49956.309514873858</v>
      </c>
      <c r="IH7">
        <v>50410.061560050606</v>
      </c>
      <c r="II7">
        <v>50485.907697427851</v>
      </c>
      <c r="IJ7">
        <v>51265.39854530165</v>
      </c>
      <c r="IK7">
        <v>51140.489280600326</v>
      </c>
      <c r="IL7">
        <v>50296.821396789128</v>
      </c>
      <c r="IM7">
        <v>49731.253175718382</v>
      </c>
      <c r="IN7">
        <v>48894.745740916958</v>
      </c>
      <c r="IO7">
        <v>48222.644005856477</v>
      </c>
      <c r="IP7">
        <v>48949.367323897546</v>
      </c>
      <c r="IQ7">
        <v>48264.882115357497</v>
      </c>
      <c r="IR7">
        <v>49954.008802501012</v>
      </c>
      <c r="IS7">
        <v>50174.083690426189</v>
      </c>
      <c r="IT7">
        <v>50623.621140830925</v>
      </c>
      <c r="IU7">
        <v>50686.716765130463</v>
      </c>
      <c r="IV7">
        <v>51469.262351793448</v>
      </c>
      <c r="IW7">
        <v>51345.596470604192</v>
      </c>
      <c r="IX7">
        <v>50507.986520221872</v>
      </c>
      <c r="IY7">
        <v>49950.388315863602</v>
      </c>
      <c r="IZ7">
        <v>49119.867537278275</v>
      </c>
      <c r="JA7">
        <v>48456.796284822012</v>
      </c>
      <c r="JB7">
        <v>49177.218532388222</v>
      </c>
      <c r="JC7">
        <v>48735.873843891255</v>
      </c>
      <c r="JD7">
        <v>50170.926567704308</v>
      </c>
      <c r="JE7">
        <v>50398.279241552824</v>
      </c>
      <c r="JF7">
        <v>50833.873388124492</v>
      </c>
      <c r="JG7">
        <v>50894.000755537672</v>
      </c>
      <c r="JH7">
        <v>51679.782519101384</v>
      </c>
      <c r="JI7">
        <v>51557.347644419468</v>
      </c>
      <c r="JJ7">
        <v>50725.735325017202</v>
      </c>
      <c r="JK7">
        <v>50176.027801483928</v>
      </c>
      <c r="JL7">
        <v>49351.434086180176</v>
      </c>
      <c r="JM7">
        <v>48697.303424251659</v>
      </c>
      <c r="JN7">
        <v>49410.554377146531</v>
      </c>
      <c r="JO7">
        <v>48736.798112323435</v>
      </c>
      <c r="JP7">
        <v>50394.370750784219</v>
      </c>
      <c r="JQ7">
        <v>50629.045247159171</v>
      </c>
      <c r="JR7">
        <v>51050.718403817897</v>
      </c>
      <c r="JS7">
        <v>51107.907061245656</v>
      </c>
      <c r="JT7">
        <v>51897.109929880367</v>
      </c>
      <c r="JU7">
        <v>51775.89380790545</v>
      </c>
      <c r="JV7">
        <v>50950.219417302687</v>
      </c>
      <c r="JW7">
        <v>50408.324028439623</v>
      </c>
      <c r="JX7">
        <v>49589.598376688533</v>
      </c>
      <c r="JY7">
        <v>48944.31930802339</v>
      </c>
      <c r="JZ7">
        <v>49650.470351420612</v>
      </c>
      <c r="KA7">
        <v>48976.400300844245</v>
      </c>
      <c r="KB7">
        <v>50624.493527885861</v>
      </c>
      <c r="KC7">
        <v>50866.534609855305</v>
      </c>
      <c r="KD7">
        <v>51274.307703583654</v>
      </c>
      <c r="KE7">
        <v>51328.586903808427</v>
      </c>
      <c r="KF7">
        <v>52121.399393405707</v>
      </c>
      <c r="KG7">
        <v>52001.389892315317</v>
      </c>
      <c r="KH7">
        <v>51181.59432262458</v>
      </c>
      <c r="KI7">
        <v>50647.433304148464</v>
      </c>
      <c r="KJ7">
        <v>49834.517303521716</v>
      </c>
      <c r="KK7">
        <v>49198.001716760511</v>
      </c>
      <c r="KL7">
        <v>49897.123525244773</v>
      </c>
      <c r="KM7">
        <v>49222.742812430704</v>
      </c>
      <c r="KN7">
        <v>50861.45098889892</v>
      </c>
      <c r="KO7">
        <v>51110.904150412585</v>
      </c>
      <c r="KP7">
        <v>51504.796723413398</v>
      </c>
      <c r="KQ7">
        <v>51556.195428026804</v>
      </c>
      <c r="KR7">
        <v>52352.809742200094</v>
      </c>
      <c r="KS7">
        <v>52233.994850935524</v>
      </c>
      <c r="KT7">
        <v>51420.019582646572</v>
      </c>
      <c r="KU7">
        <v>50893.515944362662</v>
      </c>
      <c r="KV7">
        <v>50086.351763886421</v>
      </c>
      <c r="KW7">
        <v>49458.512424756074</v>
      </c>
      <c r="KX7">
        <v>50150.674969396488</v>
      </c>
      <c r="KY7">
        <v>49712.151918662435</v>
      </c>
      <c r="KZ7">
        <v>51105.403234212892</v>
      </c>
      <c r="LA7">
        <v>51362.314704591423</v>
      </c>
      <c r="LB7">
        <v>51742.344916307651</v>
      </c>
      <c r="LC7">
        <v>51790.891798609133</v>
      </c>
      <c r="LD7">
        <v>52591.503931091662</v>
      </c>
      <c r="LE7">
        <v>52473.871758155794</v>
      </c>
      <c r="LF7">
        <v>51665.658854278809</v>
      </c>
      <c r="LG7">
        <v>51146.736372375366</v>
      </c>
      <c r="LH7">
        <v>50345.266756742298</v>
      </c>
      <c r="LI7">
        <v>49726.0172993253</v>
      </c>
      <c r="LJ7">
        <v>50411.289854678405</v>
      </c>
      <c r="LK7">
        <v>49736.297063875543</v>
      </c>
      <c r="LL7">
        <v>51356.514473902003</v>
      </c>
      <c r="LM7">
        <v>51617.688762668178</v>
      </c>
      <c r="LN7">
        <v>51987.115851395974</v>
      </c>
      <c r="LO7">
        <v>1187332.0770150877</v>
      </c>
    </row>
    <row r="8" spans="1:327">
      <c r="A8" t="s">
        <v>34</v>
      </c>
      <c r="C8" s="60">
        <f t="shared" si="5"/>
        <v>7139652.8922399748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2465.235733333333</v>
      </c>
      <c r="AC8">
        <v>2465.235733333333</v>
      </c>
      <c r="AD8">
        <v>14502.051035236076</v>
      </c>
      <c r="AE8">
        <v>29840.999247204771</v>
      </c>
      <c r="AF8">
        <v>35743.494137171096</v>
      </c>
      <c r="AG8">
        <v>38986.786280660424</v>
      </c>
      <c r="AH8">
        <v>11121.806706590454</v>
      </c>
      <c r="AI8">
        <v>4706.5142785714697</v>
      </c>
      <c r="AJ8">
        <v>2465.235733333333</v>
      </c>
      <c r="AK8">
        <v>2385.7119999999995</v>
      </c>
      <c r="AL8">
        <v>2465.235733333333</v>
      </c>
      <c r="AM8">
        <v>2385.7119999999995</v>
      </c>
      <c r="AN8">
        <v>2465.235733333333</v>
      </c>
      <c r="AO8">
        <v>2465.235733333333</v>
      </c>
      <c r="AP8">
        <v>15921.325754265479</v>
      </c>
      <c r="AQ8">
        <v>31047.993446042648</v>
      </c>
      <c r="AR8">
        <v>36765.389361826208</v>
      </c>
      <c r="AS8">
        <v>39035.026798646024</v>
      </c>
      <c r="AT8">
        <v>11918.536127751857</v>
      </c>
      <c r="AU8">
        <v>5627.8345796386011</v>
      </c>
      <c r="AV8">
        <v>2465.235733333333</v>
      </c>
      <c r="AW8">
        <v>2385.7119999999995</v>
      </c>
      <c r="AX8">
        <v>2465.235733333333</v>
      </c>
      <c r="AY8">
        <v>2385.7119999999995</v>
      </c>
      <c r="AZ8">
        <v>3046.2133837841056</v>
      </c>
      <c r="BA8">
        <v>2465.235733333333</v>
      </c>
      <c r="BB8">
        <v>18597.005218201739</v>
      </c>
      <c r="BC8">
        <v>33133.055142859572</v>
      </c>
      <c r="BD8">
        <v>37420.104081546269</v>
      </c>
      <c r="BE8">
        <v>38634.190835305366</v>
      </c>
      <c r="BF8">
        <v>13117.119644918806</v>
      </c>
      <c r="BG8">
        <v>6875.6967564191991</v>
      </c>
      <c r="BH8">
        <v>2126.5490584701029</v>
      </c>
      <c r="BI8">
        <v>2385.7119999999995</v>
      </c>
      <c r="BJ8">
        <v>2465.235733333333</v>
      </c>
      <c r="BK8">
        <v>2385.7119999999995</v>
      </c>
      <c r="BL8">
        <v>6187.4406842238832</v>
      </c>
      <c r="BM8">
        <v>2465.235733333333</v>
      </c>
      <c r="BN8">
        <v>21274.180069348757</v>
      </c>
      <c r="BO8">
        <v>35221.083926108273</v>
      </c>
      <c r="BP8">
        <v>37035.739334604557</v>
      </c>
      <c r="BQ8">
        <v>38237.344910886568</v>
      </c>
      <c r="BR8">
        <v>14316.725528545179</v>
      </c>
      <c r="BS8">
        <v>9465.9939663498044</v>
      </c>
      <c r="BT8">
        <v>4104.865858044649</v>
      </c>
      <c r="BU8">
        <v>2385.7119999999995</v>
      </c>
      <c r="BV8">
        <v>2465.235733333333</v>
      </c>
      <c r="BW8">
        <v>2385.7119999999995</v>
      </c>
      <c r="BX8">
        <v>9328.8959650312536</v>
      </c>
      <c r="BY8">
        <v>2168.3119773452554</v>
      </c>
      <c r="BZ8">
        <v>23953.116721048646</v>
      </c>
      <c r="CA8">
        <v>37312.287484569228</v>
      </c>
      <c r="CB8">
        <v>36655.200667258403</v>
      </c>
      <c r="CC8">
        <v>37844.449307370196</v>
      </c>
      <c r="CD8">
        <v>15517.473135883596</v>
      </c>
      <c r="CE8">
        <v>9372.8041457857253</v>
      </c>
      <c r="CF8">
        <v>6083.2659396122208</v>
      </c>
      <c r="CG8">
        <v>2385.7119999999995</v>
      </c>
      <c r="CH8">
        <v>2465.235733333333</v>
      </c>
      <c r="CI8">
        <v>2385.7119999999995</v>
      </c>
      <c r="CJ8">
        <v>12470.891923618859</v>
      </c>
      <c r="CK8">
        <v>5131.1511106855951</v>
      </c>
      <c r="CL8">
        <v>26634.081747675318</v>
      </c>
      <c r="CM8">
        <v>37520.02552953735</v>
      </c>
      <c r="CN8">
        <v>36278.449993587601</v>
      </c>
      <c r="CO8">
        <v>37455.464702101592</v>
      </c>
      <c r="CP8">
        <v>16719.481931411388</v>
      </c>
      <c r="CQ8">
        <v>10622.297875908102</v>
      </c>
      <c r="CR8">
        <v>8061.9462344446265</v>
      </c>
      <c r="CS8">
        <v>2385.7119999999995</v>
      </c>
      <c r="CT8">
        <v>2465.235733333333</v>
      </c>
      <c r="CU8">
        <v>2385.7119999999995</v>
      </c>
      <c r="CV8">
        <v>15613.741294385571</v>
      </c>
      <c r="CW8">
        <v>8094.1226820532329</v>
      </c>
      <c r="CX8">
        <v>29317.341911161733</v>
      </c>
      <c r="CY8">
        <v>37134.270333850538</v>
      </c>
      <c r="CZ8">
        <v>35905.449606790426</v>
      </c>
      <c r="DA8">
        <v>37070.352163855365</v>
      </c>
      <c r="DB8">
        <v>17922.871498716704</v>
      </c>
      <c r="DC8">
        <v>11872.584066127409</v>
      </c>
      <c r="DD8">
        <v>10041.103691105083</v>
      </c>
      <c r="DE8">
        <v>2385.7119999999995</v>
      </c>
      <c r="DF8">
        <v>3540.0248799321735</v>
      </c>
      <c r="DG8">
        <v>4125.6878344925253</v>
      </c>
      <c r="DH8">
        <v>18757.756879844768</v>
      </c>
      <c r="DI8">
        <v>11057.521627211976</v>
      </c>
      <c r="DJ8">
        <v>32003.164187543931</v>
      </c>
      <c r="DK8">
        <v>36752.355058694513</v>
      </c>
      <c r="DL8">
        <v>35536.162175409714</v>
      </c>
      <c r="DM8">
        <v>36689.073148939002</v>
      </c>
      <c r="DN8">
        <v>19127.761552395754</v>
      </c>
      <c r="DO8">
        <v>14415.941519185079</v>
      </c>
      <c r="DP8">
        <v>12020.935295051499</v>
      </c>
      <c r="DQ8">
        <v>2385.7119999999995</v>
      </c>
      <c r="DR8">
        <v>6024.8641903822872</v>
      </c>
      <c r="DS8">
        <v>6896.4884558225249</v>
      </c>
      <c r="DT8">
        <v>21903.251581758028</v>
      </c>
      <c r="DU8">
        <v>14021.642908589169</v>
      </c>
      <c r="DV8">
        <v>34691.815793525049</v>
      </c>
      <c r="DW8">
        <v>36374.241480372359</v>
      </c>
      <c r="DX8">
        <v>35170.550739596612</v>
      </c>
      <c r="DY8">
        <v>36311.589497335182</v>
      </c>
      <c r="DZ8">
        <v>20334.271949962571</v>
      </c>
      <c r="EA8">
        <v>14376.031569413219</v>
      </c>
      <c r="EB8">
        <v>14001.638088243533</v>
      </c>
      <c r="EC8">
        <v>2385.7119999999995</v>
      </c>
      <c r="ED8">
        <v>8509.9506356086531</v>
      </c>
      <c r="EE8">
        <v>9667.6146395479227</v>
      </c>
      <c r="EF8">
        <v>25050.538432276913</v>
      </c>
      <c r="EG8">
        <v>16986.781544635916</v>
      </c>
      <c r="EH8">
        <v>34868.656185002961</v>
      </c>
      <c r="EI8">
        <v>35999.891755677076</v>
      </c>
      <c r="EJ8">
        <v>34808.578707411412</v>
      </c>
      <c r="EK8">
        <v>35937.863428882636</v>
      </c>
      <c r="EL8">
        <v>21542.522703772232</v>
      </c>
      <c r="EM8">
        <v>15629.441977572355</v>
      </c>
      <c r="EN8">
        <v>15983.409188753492</v>
      </c>
      <c r="EO8">
        <v>2385.7119999999995</v>
      </c>
      <c r="EP8">
        <v>10995.531575110945</v>
      </c>
      <c r="EQ8">
        <v>12439.342214181921</v>
      </c>
      <c r="ER8">
        <v>28199.930625096149</v>
      </c>
      <c r="ES8">
        <v>19953.232639190865</v>
      </c>
      <c r="ET8">
        <v>34509.689299893616</v>
      </c>
      <c r="EU8">
        <v>35629.268418104053</v>
      </c>
      <c r="EV8">
        <v>34450.209851161366</v>
      </c>
      <c r="EW8">
        <v>35567.8575394949</v>
      </c>
      <c r="EX8">
        <v>22752.633992958901</v>
      </c>
      <c r="EY8">
        <v>16884.14306079943</v>
      </c>
      <c r="EZ8">
        <v>17966.445810383917</v>
      </c>
      <c r="FA8">
        <v>2385.7119999999995</v>
      </c>
      <c r="FB8">
        <v>13481.854404295162</v>
      </c>
      <c r="FC8">
        <v>15211.947053252152</v>
      </c>
      <c r="FD8">
        <v>31351.741546621121</v>
      </c>
      <c r="FE8">
        <v>22921.291410851412</v>
      </c>
      <c r="FF8">
        <v>34154.295676602691</v>
      </c>
      <c r="FG8">
        <v>35262.334374101258</v>
      </c>
      <c r="FH8">
        <v>34095.408303774799</v>
      </c>
      <c r="FI8">
        <v>35201.534797416825</v>
      </c>
      <c r="FJ8">
        <v>23964.726175389911</v>
      </c>
      <c r="FK8">
        <v>19384.50886822879</v>
      </c>
      <c r="FL8">
        <v>19950.94528229368</v>
      </c>
      <c r="FM8">
        <v>2385.7119999999995</v>
      </c>
      <c r="FN8">
        <v>15969.166579098157</v>
      </c>
      <c r="FO8">
        <v>17985.705102759654</v>
      </c>
      <c r="FP8">
        <v>34506.284807152791</v>
      </c>
      <c r="FQ8">
        <v>25891.253222354106</v>
      </c>
      <c r="FR8">
        <v>33802.439745832424</v>
      </c>
      <c r="FS8">
        <v>34899.052899356815</v>
      </c>
      <c r="FT8">
        <v>33744.138555211422</v>
      </c>
      <c r="FU8">
        <v>34838.858539518136</v>
      </c>
      <c r="FV8">
        <v>25178.919799636813</v>
      </c>
      <c r="FW8">
        <v>19397.916695223506</v>
      </c>
      <c r="FX8">
        <v>21937.105068634599</v>
      </c>
      <c r="FY8">
        <v>3286.7765749753571</v>
      </c>
      <c r="FZ8">
        <v>18457.7156406172</v>
      </c>
      <c r="GA8">
        <v>20760.8924086433</v>
      </c>
      <c r="GB8">
        <v>34628.966906173795</v>
      </c>
      <c r="GC8">
        <v>28863.413609968356</v>
      </c>
      <c r="GD8">
        <v>33454.086292352302</v>
      </c>
      <c r="GE8">
        <v>34539.387635123399</v>
      </c>
      <c r="GF8">
        <v>33396.365448908306</v>
      </c>
      <c r="GG8">
        <v>34479.79246762424</v>
      </c>
      <c r="GH8">
        <v>26395.335616964883</v>
      </c>
      <c r="GI8">
        <v>20657.239315692681</v>
      </c>
      <c r="GJ8">
        <v>23925.122788200108</v>
      </c>
      <c r="GK8">
        <v>5535.1409636630769</v>
      </c>
      <c r="GL8">
        <v>20947.749239745815</v>
      </c>
      <c r="GM8">
        <v>23537.785144253074</v>
      </c>
      <c r="GN8">
        <v>34271.99015725241</v>
      </c>
      <c r="GO8">
        <v>31838.068312905645</v>
      </c>
      <c r="GP8">
        <v>33109.20045147452</v>
      </c>
      <c r="GQ8">
        <v>34183.302584579345</v>
      </c>
      <c r="GR8">
        <v>33052.054178261271</v>
      </c>
      <c r="GS8">
        <v>34124.300644883144</v>
      </c>
      <c r="GT8">
        <v>27614.094593342252</v>
      </c>
      <c r="GU8">
        <v>21918.352774651776</v>
      </c>
      <c r="GV8">
        <v>25915.196234088759</v>
      </c>
      <c r="GW8">
        <v>7783.7235284505377</v>
      </c>
      <c r="GX8">
        <v>23439.515161820156</v>
      </c>
      <c r="GY8">
        <v>26316.659637834098</v>
      </c>
      <c r="GZ8">
        <v>33918.566859749255</v>
      </c>
      <c r="HA8">
        <v>33889.274205810572</v>
      </c>
      <c r="HB8">
        <v>32767.747705564689</v>
      </c>
      <c r="HC8">
        <v>33830.762109225943</v>
      </c>
      <c r="HD8">
        <v>32711.17028314132</v>
      </c>
      <c r="HE8">
        <v>33772.347492168876</v>
      </c>
      <c r="HF8">
        <v>28835.317921469559</v>
      </c>
      <c r="HG8">
        <v>24379.605722327644</v>
      </c>
      <c r="HH8">
        <v>27907.523393383573</v>
      </c>
      <c r="HI8">
        <v>10032.748088105436</v>
      </c>
      <c r="HJ8">
        <v>25933.261351277066</v>
      </c>
      <c r="HK8">
        <v>29097.792400024955</v>
      </c>
      <c r="HL8">
        <v>33568.661641565093</v>
      </c>
      <c r="HM8">
        <v>33539.660575308233</v>
      </c>
      <c r="HN8">
        <v>32429.693880587023</v>
      </c>
      <c r="HO8">
        <v>33481.730925320531</v>
      </c>
      <c r="HP8">
        <v>32373.679646445686</v>
      </c>
      <c r="HQ8">
        <v>33423.897784520537</v>
      </c>
      <c r="HR8">
        <v>30059.127032831584</v>
      </c>
      <c r="HS8">
        <v>24446.454146139658</v>
      </c>
      <c r="HT8">
        <v>29902.302466849836</v>
      </c>
      <c r="HU8">
        <v>12282.438493343234</v>
      </c>
      <c r="HV8">
        <v>28429.235936326328</v>
      </c>
      <c r="HW8">
        <v>31881.460151372426</v>
      </c>
      <c r="HX8">
        <v>33222.239482704965</v>
      </c>
      <c r="HY8">
        <v>33193.527101580483</v>
      </c>
      <c r="HZ8">
        <v>32095.005142684153</v>
      </c>
      <c r="IA8">
        <v>33136.174100345197</v>
      </c>
      <c r="IB8">
        <v>32039.54849068325</v>
      </c>
      <c r="IC8">
        <v>33078.916647616817</v>
      </c>
      <c r="ID8">
        <v>31285.643609772163</v>
      </c>
      <c r="IE8">
        <v>25713.693500210018</v>
      </c>
      <c r="IF8">
        <v>31899.731888653198</v>
      </c>
      <c r="IG8">
        <v>14533.018649108304</v>
      </c>
      <c r="IH8">
        <v>30927.687253640604</v>
      </c>
      <c r="II8">
        <v>31846.176764503667</v>
      </c>
      <c r="IJ8">
        <v>32879.265711773238</v>
      </c>
      <c r="IK8">
        <v>32850.83914212454</v>
      </c>
      <c r="IL8">
        <v>31763.647994790852</v>
      </c>
      <c r="IM8">
        <v>32794.057049510593</v>
      </c>
      <c r="IN8">
        <v>31708.743374593971</v>
      </c>
      <c r="IO8">
        <v>32737.369554285662</v>
      </c>
      <c r="IP8">
        <v>32514.98959759322</v>
      </c>
      <c r="IQ8">
        <v>26983.226600862141</v>
      </c>
      <c r="IR8">
        <v>32652.515336881846</v>
      </c>
      <c r="IS8">
        <v>16784.712536859068</v>
      </c>
      <c r="IT8">
        <v>32596.06364621843</v>
      </c>
      <c r="IU8">
        <v>31517.296527378414</v>
      </c>
      <c r="IV8">
        <v>32539.706002503564</v>
      </c>
      <c r="IW8">
        <v>32511.562399279243</v>
      </c>
      <c r="IX8">
        <v>31435.58927328157</v>
      </c>
      <c r="IY8">
        <v>32455.345532294526</v>
      </c>
      <c r="IZ8">
        <v>31381.231189801983</v>
      </c>
      <c r="JA8">
        <v>32399.222321048615</v>
      </c>
      <c r="JB8">
        <v>32371.195787558852</v>
      </c>
      <c r="JC8">
        <v>29409.182342179123</v>
      </c>
      <c r="JD8">
        <v>32315.212767450179</v>
      </c>
      <c r="JE8">
        <v>19037.744236859668</v>
      </c>
      <c r="JF8">
        <v>32259.323013497935</v>
      </c>
      <c r="JG8">
        <v>31191.690060739798</v>
      </c>
      <c r="JH8">
        <v>32203.526370323259</v>
      </c>
      <c r="JI8">
        <v>32175.662916792444</v>
      </c>
      <c r="JJ8">
        <v>31110.796144651191</v>
      </c>
      <c r="JK8">
        <v>32120.005649014998</v>
      </c>
      <c r="JL8">
        <v>31056.979157501861</v>
      </c>
      <c r="JM8">
        <v>32064.441104699628</v>
      </c>
      <c r="JN8">
        <v>32036.693555556831</v>
      </c>
      <c r="JO8">
        <v>28911.32695556149</v>
      </c>
      <c r="JP8">
        <v>31981.267806874941</v>
      </c>
      <c r="JQ8">
        <v>21292.3379504802</v>
      </c>
      <c r="JR8">
        <v>31925.93439595075</v>
      </c>
      <c r="JS8">
        <v>30869.324776514739</v>
      </c>
      <c r="JT8">
        <v>31870.693168952126</v>
      </c>
      <c r="JU8">
        <v>31843.107076422446</v>
      </c>
      <c r="JV8">
        <v>30789.236102228904</v>
      </c>
      <c r="JW8">
        <v>31788.003837437394</v>
      </c>
      <c r="JX8">
        <v>30735.954825178043</v>
      </c>
      <c r="JY8">
        <v>31732.992398917846</v>
      </c>
      <c r="JZ8">
        <v>31705.521057029855</v>
      </c>
      <c r="KA8">
        <v>28612.452678127411</v>
      </c>
      <c r="KB8">
        <v>31650.647032531288</v>
      </c>
      <c r="KC8">
        <v>23548.718022508147</v>
      </c>
      <c r="KD8">
        <v>31595.864426633245</v>
      </c>
      <c r="KE8">
        <v>30550.168411021456</v>
      </c>
      <c r="KF8">
        <v>31541.173087034902</v>
      </c>
      <c r="KG8">
        <v>31513.861594573482</v>
      </c>
      <c r="KH8">
        <v>30470.876962924944</v>
      </c>
      <c r="KI8">
        <v>31459.306869415475</v>
      </c>
      <c r="KJ8">
        <v>30418.126063356853</v>
      </c>
      <c r="KK8">
        <v>31404.843030914188</v>
      </c>
      <c r="KL8">
        <v>31377.645146832871</v>
      </c>
      <c r="KM8">
        <v>28316.553483043179</v>
      </c>
      <c r="KN8">
        <v>31323.317354493007</v>
      </c>
      <c r="KO8">
        <v>25807.108963472099</v>
      </c>
      <c r="KP8">
        <v>31269.080070746091</v>
      </c>
      <c r="KQ8">
        <v>30234.18902174024</v>
      </c>
      <c r="KR8">
        <v>31214.933144807295</v>
      </c>
      <c r="KS8">
        <v>31187.893518964407</v>
      </c>
      <c r="KT8">
        <v>30155.686864009396</v>
      </c>
      <c r="KU8">
        <v>31133.881847565699</v>
      </c>
      <c r="KV8">
        <v>30103.461062390816</v>
      </c>
      <c r="KW8">
        <v>31079.960158111226</v>
      </c>
      <c r="KX8">
        <v>31053.033009757241</v>
      </c>
      <c r="KY8">
        <v>29024.442603874613</v>
      </c>
      <c r="KZ8">
        <v>30999.246012220752</v>
      </c>
      <c r="LA8">
        <v>28067.735471981716</v>
      </c>
      <c r="LB8">
        <v>30945.548622328079</v>
      </c>
      <c r="LC8">
        <v>29921.354984116697</v>
      </c>
      <c r="LD8">
        <v>30891.940690795363</v>
      </c>
      <c r="LE8">
        <v>30865.170225330821</v>
      </c>
      <c r="LF8">
        <v>29843.634259923376</v>
      </c>
      <c r="LG8">
        <v>30811.69620197477</v>
      </c>
      <c r="LH8">
        <v>29791.928329275077</v>
      </c>
      <c r="LI8">
        <v>30758.311264856249</v>
      </c>
      <c r="LJ8">
        <v>30731.652157246648</v>
      </c>
      <c r="LK8">
        <v>27733.562175344574</v>
      </c>
      <c r="LL8">
        <v>30678.400571283204</v>
      </c>
      <c r="LM8">
        <v>29663.040054114426</v>
      </c>
      <c r="LN8">
        <v>30625.237700982758</v>
      </c>
      <c r="LO8">
        <v>28509.271075449953</v>
      </c>
    </row>
    <row r="9" spans="1:327">
      <c r="C9" s="60">
        <f t="shared" si="5"/>
        <v>0</v>
      </c>
    </row>
    <row r="10" spans="1:327">
      <c r="A10" t="s">
        <v>35</v>
      </c>
      <c r="C10" s="60">
        <f t="shared" si="5"/>
        <v>169621839.15678617</v>
      </c>
      <c r="D10" s="56">
        <f>D5*D$3</f>
        <v>0</v>
      </c>
      <c r="E10" s="56">
        <f t="shared" ref="E10:BP13" si="6">E5*E$3</f>
        <v>0</v>
      </c>
      <c r="F10" s="56">
        <f t="shared" si="6"/>
        <v>0</v>
      </c>
      <c r="G10" s="56">
        <f t="shared" si="6"/>
        <v>0</v>
      </c>
      <c r="H10" s="56">
        <f t="shared" si="6"/>
        <v>0</v>
      </c>
      <c r="I10" s="56">
        <f t="shared" si="6"/>
        <v>0</v>
      </c>
      <c r="J10" s="56">
        <f t="shared" si="6"/>
        <v>0</v>
      </c>
      <c r="K10" s="56">
        <f t="shared" si="6"/>
        <v>0</v>
      </c>
      <c r="L10" s="56">
        <f t="shared" si="6"/>
        <v>0</v>
      </c>
      <c r="M10" s="56">
        <f t="shared" si="6"/>
        <v>0</v>
      </c>
      <c r="N10" s="56">
        <f t="shared" si="6"/>
        <v>0</v>
      </c>
      <c r="O10" s="56">
        <f t="shared" si="6"/>
        <v>-30725.800000000003</v>
      </c>
      <c r="P10" s="56">
        <f t="shared" si="6"/>
        <v>-31577.84</v>
      </c>
      <c r="Q10" s="56">
        <f t="shared" si="6"/>
        <v>0</v>
      </c>
      <c r="R10" s="56">
        <f t="shared" si="6"/>
        <v>0</v>
      </c>
      <c r="S10" s="56">
        <f t="shared" si="6"/>
        <v>0</v>
      </c>
      <c r="T10" s="56">
        <f t="shared" si="6"/>
        <v>0</v>
      </c>
      <c r="U10" s="56">
        <f t="shared" si="6"/>
        <v>0</v>
      </c>
      <c r="V10" s="56">
        <f t="shared" si="6"/>
        <v>0</v>
      </c>
      <c r="W10" s="56">
        <f t="shared" si="6"/>
        <v>0</v>
      </c>
      <c r="X10" s="56">
        <f t="shared" si="6"/>
        <v>0</v>
      </c>
      <c r="Y10" s="56">
        <f t="shared" si="6"/>
        <v>0</v>
      </c>
      <c r="Z10" s="56">
        <f t="shared" si="6"/>
        <v>0</v>
      </c>
      <c r="AA10" s="56">
        <f t="shared" si="6"/>
        <v>0</v>
      </c>
      <c r="AB10" s="56">
        <f t="shared" si="6"/>
        <v>1605629.8007662143</v>
      </c>
      <c r="AC10" s="56">
        <f t="shared" si="6"/>
        <v>1492893.0880422657</v>
      </c>
      <c r="AD10" s="56">
        <f t="shared" si="6"/>
        <v>1437208.3814372381</v>
      </c>
      <c r="AE10" s="56">
        <f t="shared" si="6"/>
        <v>1244283.573617432</v>
      </c>
      <c r="AF10" s="56">
        <f t="shared" si="6"/>
        <v>1061025.0919710225</v>
      </c>
      <c r="AG10" s="56">
        <f t="shared" si="6"/>
        <v>736680.45738334756</v>
      </c>
      <c r="AH10" s="56">
        <f t="shared" si="6"/>
        <v>787739.08278233942</v>
      </c>
      <c r="AI10" s="56">
        <f t="shared" si="6"/>
        <v>756620.90974512813</v>
      </c>
      <c r="AJ10" s="56">
        <f t="shared" si="6"/>
        <v>1057795.0580351402</v>
      </c>
      <c r="AK10" s="56">
        <f t="shared" si="6"/>
        <v>1070430.7921004493</v>
      </c>
      <c r="AL10" s="56">
        <f t="shared" si="6"/>
        <v>1213695.39352481</v>
      </c>
      <c r="AM10" s="56">
        <f t="shared" si="6"/>
        <v>1309547.6344458116</v>
      </c>
      <c r="AN10" s="56">
        <f t="shared" si="6"/>
        <v>1506592.1324314754</v>
      </c>
      <c r="AO10" s="56">
        <f t="shared" si="6"/>
        <v>1400482.0545101915</v>
      </c>
      <c r="AP10" s="56">
        <f t="shared" si="6"/>
        <v>1347473.1890596822</v>
      </c>
      <c r="AQ10" s="56">
        <f t="shared" si="6"/>
        <v>1165877.439946983</v>
      </c>
      <c r="AR10" s="56">
        <f t="shared" si="6"/>
        <v>993657.39109064639</v>
      </c>
      <c r="AS10" s="56">
        <f t="shared" si="6"/>
        <v>685088.14942272403</v>
      </c>
      <c r="AT10" s="56">
        <f t="shared" si="6"/>
        <v>736247.86573839001</v>
      </c>
      <c r="AU10" s="56">
        <f t="shared" si="6"/>
        <v>707385.96568488702</v>
      </c>
      <c r="AV10" s="56">
        <f t="shared" si="6"/>
        <v>991060.46141279559</v>
      </c>
      <c r="AW10" s="56">
        <f t="shared" si="6"/>
        <v>1003146.2198889892</v>
      </c>
      <c r="AX10" s="56">
        <f t="shared" si="6"/>
        <v>1137909.3493879486</v>
      </c>
      <c r="AY10" s="56">
        <f t="shared" si="6"/>
        <v>1228342.9986300361</v>
      </c>
      <c r="AZ10" s="56">
        <f t="shared" si="6"/>
        <v>1408308.9836726896</v>
      </c>
      <c r="BA10" s="56">
        <f t="shared" si="6"/>
        <v>1313869.2958469857</v>
      </c>
      <c r="BB10" s="56">
        <f t="shared" si="6"/>
        <v>1262853.9720685871</v>
      </c>
      <c r="BC10" s="56">
        <f t="shared" si="6"/>
        <v>1092096.8823602884</v>
      </c>
      <c r="BD10" s="56">
        <f t="shared" si="6"/>
        <v>923661.05407402641</v>
      </c>
      <c r="BE10" s="56">
        <f t="shared" si="6"/>
        <v>631787.96784665575</v>
      </c>
      <c r="BF10" s="56">
        <f t="shared" si="6"/>
        <v>688009.86067661527</v>
      </c>
      <c r="BG10" s="56">
        <f t="shared" si="6"/>
        <v>661272.52686725103</v>
      </c>
      <c r="BH10" s="56">
        <f t="shared" si="6"/>
        <v>923707.19181314076</v>
      </c>
      <c r="BI10" s="56">
        <f t="shared" si="6"/>
        <v>940158.02468519181</v>
      </c>
      <c r="BJ10" s="56">
        <f t="shared" si="6"/>
        <v>1066926.3776997468</v>
      </c>
      <c r="BK10" s="56">
        <f t="shared" si="6"/>
        <v>1152243.9091237732</v>
      </c>
      <c r="BL10" s="56">
        <f t="shared" si="6"/>
        <v>1320100.438759062</v>
      </c>
      <c r="BM10" s="56">
        <f t="shared" si="6"/>
        <v>1232685.3235915441</v>
      </c>
      <c r="BN10" s="56">
        <f t="shared" si="6"/>
        <v>1183634.3033838666</v>
      </c>
      <c r="BO10" s="56">
        <f t="shared" si="6"/>
        <v>1023065.2040703679</v>
      </c>
      <c r="BP10" s="56">
        <f t="shared" si="6"/>
        <v>852018.36715012859</v>
      </c>
      <c r="BQ10" s="56">
        <f t="shared" ref="BQ10:EB13" si="7">BQ5*BQ$3</f>
        <v>582629.60541782982</v>
      </c>
      <c r="BR10" s="56">
        <f t="shared" si="7"/>
        <v>642994.72340662556</v>
      </c>
      <c r="BS10" s="56">
        <f t="shared" si="7"/>
        <v>624187.01032075949</v>
      </c>
      <c r="BT10" s="56">
        <f t="shared" si="7"/>
        <v>864607.77792533243</v>
      </c>
      <c r="BU10" s="56">
        <f t="shared" si="7"/>
        <v>881187.05816255393</v>
      </c>
      <c r="BV10" s="56">
        <f t="shared" si="7"/>
        <v>1000436.9627589742</v>
      </c>
      <c r="BW10" s="56">
        <f t="shared" si="7"/>
        <v>1080924.2722186521</v>
      </c>
      <c r="BX10" s="56">
        <f t="shared" si="7"/>
        <v>1237503.7294549982</v>
      </c>
      <c r="BY10" s="56">
        <f t="shared" si="7"/>
        <v>1151910.8879307446</v>
      </c>
      <c r="BZ10" s="56">
        <f t="shared" si="7"/>
        <v>1109463.4853643309</v>
      </c>
      <c r="CA10" s="56">
        <f t="shared" si="7"/>
        <v>958471.05171901244</v>
      </c>
      <c r="CB10" s="56">
        <f t="shared" si="7"/>
        <v>785928.16676945426</v>
      </c>
      <c r="CC10" s="56">
        <f t="shared" si="7"/>
        <v>537291.54524731811</v>
      </c>
      <c r="CD10" s="56">
        <f t="shared" si="7"/>
        <v>600982.83502806944</v>
      </c>
      <c r="CE10" s="56">
        <f t="shared" si="7"/>
        <v>578032.04773108114</v>
      </c>
      <c r="CF10" s="56">
        <f t="shared" si="7"/>
        <v>809358.43110591674</v>
      </c>
      <c r="CG10" s="56">
        <f t="shared" si="7"/>
        <v>825972.64853837155</v>
      </c>
      <c r="CH10" s="56">
        <f t="shared" si="7"/>
        <v>938151.89809107501</v>
      </c>
      <c r="CI10" s="56">
        <f t="shared" si="7"/>
        <v>1014079.1872800011</v>
      </c>
      <c r="CJ10" s="56">
        <f t="shared" si="7"/>
        <v>1160155.5637061233</v>
      </c>
      <c r="CK10" s="56">
        <f t="shared" si="7"/>
        <v>1079640.2175993901</v>
      </c>
      <c r="CL10" s="56">
        <f t="shared" si="7"/>
        <v>1040014.0330346465</v>
      </c>
      <c r="CM10" s="56">
        <f t="shared" si="7"/>
        <v>887490.50980958762</v>
      </c>
      <c r="CN10" s="56">
        <f t="shared" si="7"/>
        <v>724960.41746872547</v>
      </c>
      <c r="CO10" s="56">
        <f t="shared" si="7"/>
        <v>495477.2064257462</v>
      </c>
      <c r="CP10" s="56">
        <f t="shared" si="7"/>
        <v>561769.8319037027</v>
      </c>
      <c r="CQ10" s="56">
        <f t="shared" si="7"/>
        <v>540503.88531633583</v>
      </c>
      <c r="CR10" s="56">
        <f t="shared" si="7"/>
        <v>757703.48060571006</v>
      </c>
      <c r="CS10" s="56">
        <f t="shared" si="7"/>
        <v>774271.35408037785</v>
      </c>
      <c r="CT10" s="56">
        <f t="shared" si="7"/>
        <v>879800.92839634954</v>
      </c>
      <c r="CU10" s="56">
        <f t="shared" si="7"/>
        <v>951423.54361033707</v>
      </c>
      <c r="CV10" s="56">
        <f t="shared" si="7"/>
        <v>1087716.6122434919</v>
      </c>
      <c r="CW10" s="56">
        <f t="shared" si="7"/>
        <v>1011976.2589197635</v>
      </c>
      <c r="CX10" s="56">
        <f t="shared" si="7"/>
        <v>974980.10743213654</v>
      </c>
      <c r="CY10" s="56">
        <f t="shared" si="7"/>
        <v>818706.82087318785</v>
      </c>
      <c r="CZ10" s="56">
        <f t="shared" si="7"/>
        <v>668718.36971153319</v>
      </c>
      <c r="DA10" s="56">
        <f t="shared" si="7"/>
        <v>456913.01156436902</v>
      </c>
      <c r="DB10" s="56">
        <f t="shared" si="7"/>
        <v>525165.52685828123</v>
      </c>
      <c r="DC10" s="56">
        <f t="shared" si="7"/>
        <v>505459.27688916906</v>
      </c>
      <c r="DD10" s="56">
        <f t="shared" si="7"/>
        <v>709404.57011843449</v>
      </c>
      <c r="DE10" s="56">
        <f t="shared" si="7"/>
        <v>725855.80230989226</v>
      </c>
      <c r="DF10" s="56">
        <f t="shared" si="7"/>
        <v>820477.31431558041</v>
      </c>
      <c r="DG10" s="56">
        <f t="shared" si="7"/>
        <v>887974.07253943942</v>
      </c>
      <c r="DH10" s="56">
        <f t="shared" si="7"/>
        <v>1019869.8970333532</v>
      </c>
      <c r="DI10" s="56">
        <f t="shared" si="7"/>
        <v>948620.15481590363</v>
      </c>
      <c r="DJ10" s="56">
        <f t="shared" si="7"/>
        <v>914076.0567462102</v>
      </c>
      <c r="DK10" s="56">
        <f t="shared" si="7"/>
        <v>755250.43652516475</v>
      </c>
      <c r="DL10" s="56">
        <f t="shared" si="7"/>
        <v>616835.98481296503</v>
      </c>
      <c r="DM10" s="56">
        <f t="shared" si="7"/>
        <v>421346.60399393569</v>
      </c>
      <c r="DN10" s="56">
        <f t="shared" si="7"/>
        <v>490992.90790590743</v>
      </c>
      <c r="DO10" s="56">
        <f t="shared" si="7"/>
        <v>477033.8692859218</v>
      </c>
      <c r="DP10" s="56">
        <f t="shared" si="7"/>
        <v>664239.4624020902</v>
      </c>
      <c r="DQ10" s="56">
        <f t="shared" si="7"/>
        <v>680513.6089027042</v>
      </c>
      <c r="DR10" s="56">
        <f t="shared" si="7"/>
        <v>768690.67881316098</v>
      </c>
      <c r="DS10" s="56">
        <f t="shared" si="7"/>
        <v>832278.05912388512</v>
      </c>
      <c r="DT10" s="56">
        <f t="shared" si="7"/>
        <v>956319.29022328369</v>
      </c>
      <c r="DU10" s="56">
        <f t="shared" si="7"/>
        <v>889292.80541044869</v>
      </c>
      <c r="DV10" s="56">
        <f t="shared" si="7"/>
        <v>857035.05769649346</v>
      </c>
      <c r="DW10" s="56">
        <f t="shared" si="7"/>
        <v>696709.00435477623</v>
      </c>
      <c r="DX10" s="56">
        <f t="shared" si="7"/>
        <v>568975.55898702133</v>
      </c>
      <c r="DY10" s="56">
        <f t="shared" si="7"/>
        <v>388545.20303806668</v>
      </c>
      <c r="DZ10" s="56">
        <f t="shared" si="7"/>
        <v>459087.20885544672</v>
      </c>
      <c r="EA10" s="56">
        <f t="shared" si="7"/>
        <v>442161.74495529215</v>
      </c>
      <c r="EB10" s="56">
        <f t="shared" si="7"/>
        <v>622000.9279461609</v>
      </c>
      <c r="EC10" s="56">
        <f t="shared" ref="EC10:GN13" si="8">EC5*EC$3</f>
        <v>638046.37071586587</v>
      </c>
      <c r="ED10" s="56">
        <f t="shared" si="8"/>
        <v>720227.54417929065</v>
      </c>
      <c r="EE10" s="56">
        <f t="shared" si="8"/>
        <v>780131.19355685147</v>
      </c>
      <c r="EF10" s="56">
        <f t="shared" si="8"/>
        <v>896788.11586670077</v>
      </c>
      <c r="EG10" s="56">
        <f t="shared" si="8"/>
        <v>833733.53623621783</v>
      </c>
      <c r="EH10" s="56">
        <f t="shared" si="8"/>
        <v>792943.48660130484</v>
      </c>
      <c r="EI10" s="56">
        <f t="shared" si="8"/>
        <v>642702.07277269161</v>
      </c>
      <c r="EJ10" s="56">
        <f t="shared" si="8"/>
        <v>524825.53112539661</v>
      </c>
      <c r="EK10" s="56">
        <f t="shared" si="8"/>
        <v>358294.08667392796</v>
      </c>
      <c r="EL10" s="56">
        <f t="shared" si="8"/>
        <v>429295.04656035942</v>
      </c>
      <c r="EM10" s="56">
        <f t="shared" si="8"/>
        <v>413607.36641340109</v>
      </c>
      <c r="EN10" s="56">
        <f t="shared" si="8"/>
        <v>582495.71167650947</v>
      </c>
      <c r="EO10" s="56">
        <f t="shared" si="8"/>
        <v>598268.72776465525</v>
      </c>
      <c r="EP10" s="56">
        <f t="shared" si="8"/>
        <v>674870.69611712254</v>
      </c>
      <c r="EQ10" s="56">
        <f t="shared" si="8"/>
        <v>731303.29884011019</v>
      </c>
      <c r="ER10" s="56">
        <f t="shared" si="8"/>
        <v>841017.84725616989</v>
      </c>
      <c r="ES10" s="56">
        <f t="shared" si="8"/>
        <v>781698.85797004413</v>
      </c>
      <c r="ET10" s="56">
        <f t="shared" si="8"/>
        <v>731547.53202227014</v>
      </c>
      <c r="EU10" s="56">
        <f t="shared" si="8"/>
        <v>592878.62419696467</v>
      </c>
      <c r="EV10" s="56">
        <f t="shared" si="8"/>
        <v>484098.46010548942</v>
      </c>
      <c r="EW10" s="56">
        <f t="shared" si="8"/>
        <v>330395.19171976461</v>
      </c>
      <c r="EX10" s="56">
        <f t="shared" si="8"/>
        <v>401473.61996498622</v>
      </c>
      <c r="EY10" s="56">
        <f t="shared" si="8"/>
        <v>386932.07168658316</v>
      </c>
      <c r="EZ10" s="56">
        <f t="shared" si="8"/>
        <v>545543.57212567632</v>
      </c>
      <c r="FA10" s="56">
        <f t="shared" si="8"/>
        <v>561007.48934149975</v>
      </c>
      <c r="FB10" s="56">
        <f t="shared" si="8"/>
        <v>632417.39258093224</v>
      </c>
      <c r="FC10" s="56">
        <f t="shared" si="8"/>
        <v>685579.41004492738</v>
      </c>
      <c r="FD10" s="56">
        <f t="shared" si="8"/>
        <v>788766.8932047562</v>
      </c>
      <c r="FE10" s="56">
        <f t="shared" si="8"/>
        <v>732961.31128240097</v>
      </c>
      <c r="FF10" s="56">
        <f t="shared" si="8"/>
        <v>674902.65560220648</v>
      </c>
      <c r="FG10" s="56">
        <f t="shared" si="8"/>
        <v>546914.79891553672</v>
      </c>
      <c r="FH10" s="56">
        <f t="shared" si="8"/>
        <v>446529.15852291725</v>
      </c>
      <c r="FI10" s="56">
        <f t="shared" si="8"/>
        <v>304665.8224517061</v>
      </c>
      <c r="FJ10" s="56">
        <f t="shared" si="8"/>
        <v>375489.96645630954</v>
      </c>
      <c r="FK10" s="56">
        <f t="shared" si="8"/>
        <v>365114.37727790023</v>
      </c>
      <c r="FL10" s="56">
        <f t="shared" si="8"/>
        <v>510976.38790009334</v>
      </c>
      <c r="FM10" s="56">
        <f t="shared" si="8"/>
        <v>526100.8198096673</v>
      </c>
      <c r="FN10" s="56">
        <f t="shared" si="8"/>
        <v>592678.38051349926</v>
      </c>
      <c r="FO10" s="56">
        <f t="shared" si="8"/>
        <v>642758.74920935708</v>
      </c>
      <c r="FP10" s="56">
        <f t="shared" si="8"/>
        <v>739809.46708682494</v>
      </c>
      <c r="FQ10" s="56">
        <f t="shared" si="8"/>
        <v>687308.39085246657</v>
      </c>
      <c r="FR10" s="56">
        <f t="shared" si="8"/>
        <v>622641.37987026852</v>
      </c>
      <c r="FS10" s="56">
        <f t="shared" si="8"/>
        <v>504511.79489176115</v>
      </c>
      <c r="FT10" s="56">
        <f t="shared" si="8"/>
        <v>411872.97075645474</v>
      </c>
      <c r="FU10" s="56">
        <f t="shared" si="8"/>
        <v>280937.45925610763</v>
      </c>
      <c r="FV10" s="56">
        <f t="shared" si="8"/>
        <v>351220.27136064484</v>
      </c>
      <c r="FW10" s="56">
        <f t="shared" si="8"/>
        <v>338722.93483007501</v>
      </c>
      <c r="FX10" s="56">
        <f t="shared" si="8"/>
        <v>478637.32664991415</v>
      </c>
      <c r="FY10" s="56">
        <f t="shared" si="8"/>
        <v>489994.04627251113</v>
      </c>
      <c r="FZ10" s="56">
        <f t="shared" si="8"/>
        <v>555476.98067451757</v>
      </c>
      <c r="GA10" s="56">
        <f t="shared" si="8"/>
        <v>602653.77066230844</v>
      </c>
      <c r="GB10" s="56">
        <f t="shared" si="8"/>
        <v>684101.63873357524</v>
      </c>
      <c r="GC10" s="56">
        <f t="shared" si="8"/>
        <v>644541.54302142235</v>
      </c>
      <c r="GD10" s="56">
        <f t="shared" si="8"/>
        <v>574424.63808937417</v>
      </c>
      <c r="GE10" s="56">
        <f t="shared" si="8"/>
        <v>465393.9299175468</v>
      </c>
      <c r="GF10" s="56">
        <f t="shared" si="8"/>
        <v>379904.18420773436</v>
      </c>
      <c r="GG10" s="56">
        <f t="shared" si="8"/>
        <v>259054.65957312373</v>
      </c>
      <c r="GH10" s="56">
        <f t="shared" si="8"/>
        <v>328549.22673058481</v>
      </c>
      <c r="GI10" s="56">
        <f t="shared" si="8"/>
        <v>316962.16901281331</v>
      </c>
      <c r="GJ10" s="56">
        <f t="shared" si="8"/>
        <v>448380.07209390093</v>
      </c>
      <c r="GK10" s="56">
        <f t="shared" si="8"/>
        <v>459058.35022645391</v>
      </c>
      <c r="GL10" s="56">
        <f t="shared" si="8"/>
        <v>520648.23575939797</v>
      </c>
      <c r="GM10" s="56">
        <f t="shared" si="8"/>
        <v>565089.2718458001</v>
      </c>
      <c r="GN10" s="56">
        <f t="shared" si="8"/>
        <v>631153.47114529717</v>
      </c>
      <c r="GO10" s="56">
        <f t="shared" ref="GO10:IZ13" si="9">GO5*GO$3</f>
        <v>604475.231949365</v>
      </c>
      <c r="GP10" s="56">
        <f t="shared" si="9"/>
        <v>529939.57856699568</v>
      </c>
      <c r="GQ10" s="56">
        <f t="shared" si="9"/>
        <v>429306.85356893227</v>
      </c>
      <c r="GR10" s="56">
        <f t="shared" si="9"/>
        <v>350414.56342027994</v>
      </c>
      <c r="GS10" s="56">
        <f t="shared" si="9"/>
        <v>238874.04398641025</v>
      </c>
      <c r="GT10" s="56">
        <f t="shared" si="9"/>
        <v>307369.43585066736</v>
      </c>
      <c r="GU10" s="56">
        <f t="shared" si="9"/>
        <v>296625.47835934622</v>
      </c>
      <c r="GV10" s="56">
        <f t="shared" si="9"/>
        <v>420068.10497314611</v>
      </c>
      <c r="GW10" s="56">
        <f t="shared" si="9"/>
        <v>430108.67782674701</v>
      </c>
      <c r="GX10" s="56">
        <f t="shared" si="9"/>
        <v>488038.11735184398</v>
      </c>
      <c r="GY10" s="56">
        <f t="shared" si="9"/>
        <v>529901.56505764369</v>
      </c>
      <c r="GZ10" s="56">
        <f t="shared" si="9"/>
        <v>582301.28014472243</v>
      </c>
      <c r="HA10" s="56">
        <f t="shared" si="9"/>
        <v>564343.44886694103</v>
      </c>
      <c r="HB10" s="56">
        <f t="shared" si="9"/>
        <v>488897.53860131791</v>
      </c>
      <c r="HC10" s="56">
        <f t="shared" si="9"/>
        <v>396015.8973880104</v>
      </c>
      <c r="HD10" s="56">
        <f t="shared" si="9"/>
        <v>323211.99757806381</v>
      </c>
      <c r="HE10" s="56">
        <f t="shared" si="9"/>
        <v>220263.36086671505</v>
      </c>
      <c r="HF10" s="56">
        <f t="shared" si="9"/>
        <v>287580.86015236436</v>
      </c>
      <c r="HG10" s="56">
        <f t="shared" si="9"/>
        <v>279857.09265062737</v>
      </c>
      <c r="HH10" s="56">
        <f t="shared" si="9"/>
        <v>393574.03410521301</v>
      </c>
      <c r="HI10" s="56">
        <f t="shared" si="9"/>
        <v>403015.17667011399</v>
      </c>
      <c r="HJ10" s="56">
        <f t="shared" si="9"/>
        <v>457502.78757256886</v>
      </c>
      <c r="HK10" s="56">
        <f t="shared" si="9"/>
        <v>496937.70586225705</v>
      </c>
      <c r="HL10" s="56">
        <f t="shared" si="9"/>
        <v>537228.35075548664</v>
      </c>
      <c r="HM10" s="56">
        <f t="shared" si="9"/>
        <v>520655.76423677919</v>
      </c>
      <c r="HN10" s="56">
        <f t="shared" si="9"/>
        <v>451032.174960787</v>
      </c>
      <c r="HO10" s="56">
        <f t="shared" si="9"/>
        <v>365304.55260939081</v>
      </c>
      <c r="HP10" s="56">
        <f t="shared" si="9"/>
        <v>298119.25261794188</v>
      </c>
      <c r="HQ10" s="56">
        <f t="shared" si="9"/>
        <v>203100.62348722375</v>
      </c>
      <c r="HR10" s="56">
        <f t="shared" si="9"/>
        <v>269090.30547167256</v>
      </c>
      <c r="HS10" s="56">
        <f t="shared" si="9"/>
        <v>259850.68078146677</v>
      </c>
      <c r="HT10" s="56">
        <f t="shared" si="9"/>
        <v>368778.97398631973</v>
      </c>
      <c r="HU10" s="56">
        <f t="shared" si="9"/>
        <v>377656.64985981857</v>
      </c>
      <c r="HV10" s="56">
        <f t="shared" si="9"/>
        <v>428907.91158237192</v>
      </c>
      <c r="HW10" s="56">
        <f t="shared" si="9"/>
        <v>466054.77421928098</v>
      </c>
      <c r="HX10" s="56">
        <f t="shared" si="9"/>
        <v>495642.44786308001</v>
      </c>
      <c r="HY10" s="56">
        <f t="shared" si="9"/>
        <v>480348.26045853988</v>
      </c>
      <c r="HZ10" s="56">
        <f t="shared" si="9"/>
        <v>416097.73880676087</v>
      </c>
      <c r="IA10" s="56">
        <f t="shared" si="9"/>
        <v>336973.06557458796</v>
      </c>
      <c r="IB10" s="56">
        <f t="shared" si="9"/>
        <v>274972.81986775342</v>
      </c>
      <c r="IC10" s="56">
        <f t="shared" si="9"/>
        <v>187273.31399917824</v>
      </c>
      <c r="ID10" s="56">
        <f t="shared" si="9"/>
        <v>251810.94480728189</v>
      </c>
      <c r="IE10" s="56">
        <f t="shared" si="9"/>
        <v>243241.47270566033</v>
      </c>
      <c r="IF10" s="56">
        <f t="shared" si="9"/>
        <v>345571.9656450412</v>
      </c>
      <c r="IG10" s="56">
        <f t="shared" si="9"/>
        <v>353919.96765597916</v>
      </c>
      <c r="IH10" s="56">
        <f t="shared" si="9"/>
        <v>402128.01737215644</v>
      </c>
      <c r="II10" s="56">
        <f t="shared" si="9"/>
        <v>430645.55590403907</v>
      </c>
      <c r="IJ10" s="56">
        <f t="shared" si="9"/>
        <v>457273.92474267684</v>
      </c>
      <c r="IK10" s="56">
        <f t="shared" si="9"/>
        <v>443159.5312390523</v>
      </c>
      <c r="IL10" s="56">
        <f t="shared" si="9"/>
        <v>383867.48390256485</v>
      </c>
      <c r="IM10" s="56">
        <f t="shared" si="9"/>
        <v>310837.14173919673</v>
      </c>
      <c r="IN10" s="56">
        <f t="shared" si="9"/>
        <v>253621.85374698101</v>
      </c>
      <c r="IO10" s="56">
        <f t="shared" si="9"/>
        <v>172677.64909053646</v>
      </c>
      <c r="IP10" s="56">
        <f t="shared" si="9"/>
        <v>235661.87494534079</v>
      </c>
      <c r="IQ10" s="56">
        <f t="shared" si="9"/>
        <v>227713.27181552851</v>
      </c>
      <c r="IR10" s="56">
        <f t="shared" si="9"/>
        <v>321134.24797418283</v>
      </c>
      <c r="IS10" s="56">
        <f t="shared" si="9"/>
        <v>331699.51988941862</v>
      </c>
      <c r="IT10" s="56">
        <f t="shared" si="9"/>
        <v>375254.38393230311</v>
      </c>
      <c r="IU10" s="56">
        <f t="shared" si="9"/>
        <v>397302.14953893487</v>
      </c>
      <c r="IV10" s="56">
        <f t="shared" si="9"/>
        <v>421873.97769032599</v>
      </c>
      <c r="IW10" s="56">
        <f t="shared" si="9"/>
        <v>408848.3778135007</v>
      </c>
      <c r="IX10" s="56">
        <f t="shared" si="9"/>
        <v>354132.19781376887</v>
      </c>
      <c r="IY10" s="56">
        <f t="shared" si="9"/>
        <v>286726.74988037604</v>
      </c>
      <c r="IZ10" s="56">
        <f t="shared" si="9"/>
        <v>233927.19164366767</v>
      </c>
      <c r="JA10" s="56">
        <f t="shared" ref="JA10:LL13" si="10">JA5*JA$3</f>
        <v>159217.90255110373</v>
      </c>
      <c r="JB10" s="56">
        <f t="shared" si="10"/>
        <v>217742.82044317323</v>
      </c>
      <c r="JC10" s="56">
        <f t="shared" si="10"/>
        <v>214809.00064751419</v>
      </c>
      <c r="JD10" s="56">
        <f t="shared" si="10"/>
        <v>296234.57391315466</v>
      </c>
      <c r="JE10" s="56">
        <f t="shared" si="10"/>
        <v>310896.70626367663</v>
      </c>
      <c r="JF10" s="56">
        <f t="shared" si="10"/>
        <v>346185.02731393994</v>
      </c>
      <c r="JG10" s="56">
        <f t="shared" si="10"/>
        <v>366538.9577338057</v>
      </c>
      <c r="JH10" s="56">
        <f t="shared" si="10"/>
        <v>389213.03547498665</v>
      </c>
      <c r="JI10" s="56">
        <f t="shared" si="10"/>
        <v>377192.24740266771</v>
      </c>
      <c r="JJ10" s="56">
        <f t="shared" si="10"/>
        <v>326698.84659950359</v>
      </c>
      <c r="JK10" s="56">
        <f t="shared" si="10"/>
        <v>264485.01876054815</v>
      </c>
      <c r="JL10" s="56">
        <f t="shared" si="10"/>
        <v>215760.44961353068</v>
      </c>
      <c r="JM10" s="56">
        <f t="shared" si="10"/>
        <v>146805.7803372349</v>
      </c>
      <c r="JN10" s="56">
        <f t="shared" si="10"/>
        <v>200820.60886077542</v>
      </c>
      <c r="JO10" s="56">
        <f t="shared" si="10"/>
        <v>198441.43320004633</v>
      </c>
      <c r="JP10" s="56">
        <f t="shared" si="10"/>
        <v>273264.09858235618</v>
      </c>
      <c r="JQ10" s="56">
        <f t="shared" si="10"/>
        <v>291419.46187595185</v>
      </c>
      <c r="JR10" s="56">
        <f t="shared" si="10"/>
        <v>319366.13825270528</v>
      </c>
      <c r="JS10" s="56">
        <f t="shared" si="10"/>
        <v>338156.41353142535</v>
      </c>
      <c r="JT10" s="56">
        <f t="shared" si="10"/>
        <v>359079.27319996286</v>
      </c>
      <c r="JU10" s="56">
        <f t="shared" si="10"/>
        <v>347985.79230082006</v>
      </c>
      <c r="JV10" s="56">
        <f t="shared" si="10"/>
        <v>301389.32422826666</v>
      </c>
      <c r="JW10" s="56">
        <f t="shared" si="10"/>
        <v>243967.21910154034</v>
      </c>
      <c r="JX10" s="56">
        <f t="shared" si="10"/>
        <v>199003.18803833265</v>
      </c>
      <c r="JY10" s="56">
        <f t="shared" si="10"/>
        <v>135359.84407028396</v>
      </c>
      <c r="JZ10" s="56">
        <f t="shared" si="10"/>
        <v>185212.15055410407</v>
      </c>
      <c r="KA10" s="56">
        <f t="shared" si="10"/>
        <v>183029.60629715541</v>
      </c>
      <c r="KB10" s="56">
        <f t="shared" si="10"/>
        <v>252073.44678963179</v>
      </c>
      <c r="KC10" s="56">
        <f t="shared" si="10"/>
        <v>273181.81547889631</v>
      </c>
      <c r="KD10" s="56">
        <f t="shared" si="10"/>
        <v>294623.5871173403</v>
      </c>
      <c r="KE10" s="56">
        <f t="shared" si="10"/>
        <v>311970.3788886437</v>
      </c>
      <c r="KF10" s="56">
        <f t="shared" si="10"/>
        <v>331277.24096611328</v>
      </c>
      <c r="KG10" s="56">
        <f t="shared" si="10"/>
        <v>321039.54027797718</v>
      </c>
      <c r="KH10" s="56">
        <f t="shared" si="10"/>
        <v>278039.29862865241</v>
      </c>
      <c r="KI10" s="56">
        <f t="shared" si="10"/>
        <v>225039.82427548591</v>
      </c>
      <c r="KJ10" s="56">
        <f t="shared" si="10"/>
        <v>183546.14183373871</v>
      </c>
      <c r="KK10" s="56">
        <f t="shared" si="10"/>
        <v>124804.9792176669</v>
      </c>
      <c r="KL10" s="56">
        <f t="shared" si="10"/>
        <v>170815.54540950962</v>
      </c>
      <c r="KM10" s="56">
        <f t="shared" si="10"/>
        <v>168813.57838087698</v>
      </c>
      <c r="KN10" s="56">
        <f t="shared" si="10"/>
        <v>232524.80271841635</v>
      </c>
      <c r="KO10" s="56">
        <f t="shared" si="10"/>
        <v>256103.47818244615</v>
      </c>
      <c r="KP10" s="56">
        <f t="shared" si="10"/>
        <v>271796.71110689035</v>
      </c>
      <c r="KQ10" s="56">
        <f t="shared" si="10"/>
        <v>287810.95228344057</v>
      </c>
      <c r="KR10" s="56">
        <f t="shared" si="10"/>
        <v>305626.59847100009</v>
      </c>
      <c r="KS10" s="56">
        <f t="shared" si="10"/>
        <v>296178.66769962228</v>
      </c>
      <c r="KT10" s="56">
        <f t="shared" si="10"/>
        <v>256497.14691015953</v>
      </c>
      <c r="KU10" s="56">
        <f t="shared" si="10"/>
        <v>207579.64362826318</v>
      </c>
      <c r="KV10" s="56">
        <f t="shared" si="10"/>
        <v>169288.51021504728</v>
      </c>
      <c r="KW10" s="56">
        <f t="shared" si="10"/>
        <v>115071.90449575133</v>
      </c>
      <c r="KX10" s="56">
        <f t="shared" si="10"/>
        <v>157536.79085141976</v>
      </c>
      <c r="KY10" s="56">
        <f t="shared" si="10"/>
        <v>156693.99943952431</v>
      </c>
      <c r="KZ10" s="56">
        <f t="shared" si="10"/>
        <v>214491.01584860723</v>
      </c>
      <c r="LA10" s="56">
        <f t="shared" si="10"/>
        <v>240109.46045927267</v>
      </c>
      <c r="LB10" s="56">
        <f t="shared" si="10"/>
        <v>250737.27318758762</v>
      </c>
      <c r="LC10" s="56">
        <f t="shared" si="10"/>
        <v>265521.3684434992</v>
      </c>
      <c r="LD10" s="56">
        <f t="shared" si="10"/>
        <v>281960.94736265967</v>
      </c>
      <c r="LE10" s="56">
        <f t="shared" si="10"/>
        <v>273241.867430705</v>
      </c>
      <c r="LF10" s="56">
        <f t="shared" si="10"/>
        <v>236622.9728657206</v>
      </c>
      <c r="LG10" s="56">
        <f t="shared" si="10"/>
        <v>191473.02282135075</v>
      </c>
      <c r="LH10" s="56">
        <f t="shared" si="10"/>
        <v>156137.30141502648</v>
      </c>
      <c r="LI10" s="56">
        <f t="shared" si="10"/>
        <v>106096.71930167027</v>
      </c>
      <c r="LJ10" s="56">
        <f t="shared" si="10"/>
        <v>145289.1701828556</v>
      </c>
      <c r="LK10" s="56">
        <f t="shared" si="10"/>
        <v>143605.28415278948</v>
      </c>
      <c r="LL10" s="56">
        <f t="shared" si="10"/>
        <v>197854.77600167182</v>
      </c>
      <c r="LM10" s="56">
        <f t="shared" ref="LM10:LO13" si="11">LM5*LM$3</f>
        <v>224181.47658664026</v>
      </c>
      <c r="LN10" s="56">
        <f t="shared" si="11"/>
        <v>231308.50148054844</v>
      </c>
      <c r="LO10" s="56">
        <f t="shared" si="11"/>
        <v>235773.10727286441</v>
      </c>
    </row>
    <row r="11" spans="1:327">
      <c r="A11" t="s">
        <v>36</v>
      </c>
      <c r="C11" s="60">
        <f t="shared" si="5"/>
        <v>16179164.780083779</v>
      </c>
      <c r="D11" s="56">
        <f t="shared" ref="D11:BO13" si="12">D6*D$3</f>
        <v>1378109.464060565</v>
      </c>
      <c r="E11" s="56">
        <f t="shared" si="12"/>
        <v>60377.362500000003</v>
      </c>
      <c r="F11" s="56">
        <f t="shared" si="12"/>
        <v>60066.825000000004</v>
      </c>
      <c r="G11" s="56">
        <f t="shared" si="12"/>
        <v>59756.287500000006</v>
      </c>
      <c r="H11" s="56">
        <f t="shared" si="12"/>
        <v>59445.75</v>
      </c>
      <c r="I11" s="56">
        <f t="shared" si="12"/>
        <v>4331043.128782142</v>
      </c>
      <c r="J11" s="56">
        <f t="shared" si="12"/>
        <v>737452.63870746759</v>
      </c>
      <c r="K11" s="56">
        <f t="shared" si="12"/>
        <v>304541.11106157594</v>
      </c>
      <c r="L11" s="56">
        <f t="shared" si="12"/>
        <v>302924.89591568435</v>
      </c>
      <c r="M11" s="56">
        <f t="shared" si="12"/>
        <v>725773.52451979264</v>
      </c>
      <c r="N11" s="56">
        <f t="shared" si="12"/>
        <v>299692.46562390117</v>
      </c>
      <c r="O11" s="56">
        <f t="shared" si="12"/>
        <v>298076.25047800952</v>
      </c>
      <c r="P11" s="56">
        <f t="shared" si="12"/>
        <v>2199651.9382015853</v>
      </c>
      <c r="Q11" s="56">
        <f t="shared" si="12"/>
        <v>333042.9694917819</v>
      </c>
      <c r="R11" s="56">
        <f t="shared" si="12"/>
        <v>155534.02865144587</v>
      </c>
      <c r="S11" s="56">
        <f t="shared" si="12"/>
        <v>1238311.0727277764</v>
      </c>
      <c r="T11" s="56">
        <f t="shared" si="12"/>
        <v>153819.48030410707</v>
      </c>
      <c r="U11" s="56">
        <f t="shared" si="12"/>
        <v>540823.54363043758</v>
      </c>
      <c r="V11" s="56">
        <f t="shared" si="12"/>
        <v>1444688.1199309218</v>
      </c>
      <c r="W11" s="56">
        <f t="shared" si="12"/>
        <v>84402.473997711539</v>
      </c>
      <c r="X11" s="56">
        <f t="shared" si="12"/>
        <v>719349.25207072147</v>
      </c>
      <c r="Y11" s="56">
        <f t="shared" si="12"/>
        <v>0</v>
      </c>
      <c r="Z11" s="56">
        <f t="shared" si="12"/>
        <v>0</v>
      </c>
      <c r="AA11" s="56">
        <f t="shared" si="12"/>
        <v>0</v>
      </c>
      <c r="AB11" s="56">
        <f t="shared" si="12"/>
        <v>0</v>
      </c>
      <c r="AC11" s="56">
        <f t="shared" si="12"/>
        <v>0</v>
      </c>
      <c r="AD11" s="56">
        <f t="shared" si="12"/>
        <v>0</v>
      </c>
      <c r="AE11" s="56">
        <f t="shared" si="12"/>
        <v>0</v>
      </c>
      <c r="AF11" s="56">
        <f t="shared" si="12"/>
        <v>0</v>
      </c>
      <c r="AG11" s="56">
        <f t="shared" si="12"/>
        <v>0</v>
      </c>
      <c r="AH11" s="56">
        <f t="shared" si="12"/>
        <v>0</v>
      </c>
      <c r="AI11" s="56">
        <f t="shared" si="12"/>
        <v>0</v>
      </c>
      <c r="AJ11" s="56">
        <f t="shared" si="12"/>
        <v>0</v>
      </c>
      <c r="AK11" s="56">
        <f t="shared" si="12"/>
        <v>0</v>
      </c>
      <c r="AL11" s="56">
        <f t="shared" si="12"/>
        <v>0</v>
      </c>
      <c r="AM11" s="56">
        <f t="shared" si="12"/>
        <v>0</v>
      </c>
      <c r="AN11" s="56">
        <f t="shared" si="12"/>
        <v>0</v>
      </c>
      <c r="AO11" s="56">
        <f t="shared" si="12"/>
        <v>0</v>
      </c>
      <c r="AP11" s="56">
        <f t="shared" si="12"/>
        <v>0</v>
      </c>
      <c r="AQ11" s="56">
        <f t="shared" si="12"/>
        <v>0</v>
      </c>
      <c r="AR11" s="56">
        <f t="shared" si="12"/>
        <v>0</v>
      </c>
      <c r="AS11" s="56">
        <f t="shared" si="12"/>
        <v>0</v>
      </c>
      <c r="AT11" s="56">
        <f t="shared" si="12"/>
        <v>0</v>
      </c>
      <c r="AU11" s="56">
        <f t="shared" si="12"/>
        <v>0</v>
      </c>
      <c r="AV11" s="56">
        <f t="shared" si="12"/>
        <v>0</v>
      </c>
      <c r="AW11" s="56">
        <f t="shared" si="12"/>
        <v>0</v>
      </c>
      <c r="AX11" s="56">
        <f t="shared" si="12"/>
        <v>0</v>
      </c>
      <c r="AY11" s="56">
        <f t="shared" si="12"/>
        <v>0</v>
      </c>
      <c r="AZ11" s="56">
        <f t="shared" si="12"/>
        <v>0</v>
      </c>
      <c r="BA11" s="56">
        <f t="shared" si="12"/>
        <v>0</v>
      </c>
      <c r="BB11" s="56">
        <f t="shared" si="12"/>
        <v>0</v>
      </c>
      <c r="BC11" s="56">
        <f t="shared" si="12"/>
        <v>0</v>
      </c>
      <c r="BD11" s="56">
        <f t="shared" si="12"/>
        <v>0</v>
      </c>
      <c r="BE11" s="56">
        <f t="shared" si="12"/>
        <v>0</v>
      </c>
      <c r="BF11" s="56">
        <f t="shared" si="12"/>
        <v>0</v>
      </c>
      <c r="BG11" s="56">
        <f t="shared" si="12"/>
        <v>0</v>
      </c>
      <c r="BH11" s="56">
        <f t="shared" si="12"/>
        <v>0</v>
      </c>
      <c r="BI11" s="56">
        <f t="shared" si="12"/>
        <v>0</v>
      </c>
      <c r="BJ11" s="56">
        <f t="shared" si="12"/>
        <v>0</v>
      </c>
      <c r="BK11" s="56">
        <f t="shared" si="12"/>
        <v>0</v>
      </c>
      <c r="BL11" s="56">
        <f t="shared" si="12"/>
        <v>0</v>
      </c>
      <c r="BM11" s="56">
        <f t="shared" si="12"/>
        <v>0</v>
      </c>
      <c r="BN11" s="56">
        <f t="shared" si="12"/>
        <v>0</v>
      </c>
      <c r="BO11" s="56">
        <f t="shared" si="12"/>
        <v>0</v>
      </c>
      <c r="BP11" s="56">
        <f t="shared" si="6"/>
        <v>0</v>
      </c>
      <c r="BQ11" s="56">
        <f t="shared" si="7"/>
        <v>0</v>
      </c>
      <c r="BR11" s="56">
        <f t="shared" si="7"/>
        <v>0</v>
      </c>
      <c r="BS11" s="56">
        <f t="shared" si="7"/>
        <v>0</v>
      </c>
      <c r="BT11" s="56">
        <f t="shared" si="7"/>
        <v>0</v>
      </c>
      <c r="BU11" s="56">
        <f t="shared" si="7"/>
        <v>0</v>
      </c>
      <c r="BV11" s="56">
        <f t="shared" si="7"/>
        <v>0</v>
      </c>
      <c r="BW11" s="56">
        <f t="shared" si="7"/>
        <v>0</v>
      </c>
      <c r="BX11" s="56">
        <f t="shared" si="7"/>
        <v>0</v>
      </c>
      <c r="BY11" s="56">
        <f t="shared" si="7"/>
        <v>0</v>
      </c>
      <c r="BZ11" s="56">
        <f t="shared" si="7"/>
        <v>0</v>
      </c>
      <c r="CA11" s="56">
        <f t="shared" si="7"/>
        <v>0</v>
      </c>
      <c r="CB11" s="56">
        <f t="shared" si="7"/>
        <v>0</v>
      </c>
      <c r="CC11" s="56">
        <f t="shared" si="7"/>
        <v>0</v>
      </c>
      <c r="CD11" s="56">
        <f t="shared" si="7"/>
        <v>0</v>
      </c>
      <c r="CE11" s="56">
        <f t="shared" si="7"/>
        <v>0</v>
      </c>
      <c r="CF11" s="56">
        <f t="shared" si="7"/>
        <v>0</v>
      </c>
      <c r="CG11" s="56">
        <f t="shared" si="7"/>
        <v>0</v>
      </c>
      <c r="CH11" s="56">
        <f t="shared" si="7"/>
        <v>0</v>
      </c>
      <c r="CI11" s="56">
        <f t="shared" si="7"/>
        <v>0</v>
      </c>
      <c r="CJ11" s="56">
        <f t="shared" si="7"/>
        <v>0</v>
      </c>
      <c r="CK11" s="56">
        <f t="shared" si="7"/>
        <v>0</v>
      </c>
      <c r="CL11" s="56">
        <f t="shared" si="7"/>
        <v>0</v>
      </c>
      <c r="CM11" s="56">
        <f t="shared" si="7"/>
        <v>0</v>
      </c>
      <c r="CN11" s="56">
        <f t="shared" si="7"/>
        <v>0</v>
      </c>
      <c r="CO11" s="56">
        <f t="shared" si="7"/>
        <v>0</v>
      </c>
      <c r="CP11" s="56">
        <f t="shared" si="7"/>
        <v>0</v>
      </c>
      <c r="CQ11" s="56">
        <f t="shared" si="7"/>
        <v>0</v>
      </c>
      <c r="CR11" s="56">
        <f t="shared" si="7"/>
        <v>0</v>
      </c>
      <c r="CS11" s="56">
        <f t="shared" si="7"/>
        <v>0</v>
      </c>
      <c r="CT11" s="56">
        <f t="shared" si="7"/>
        <v>0</v>
      </c>
      <c r="CU11" s="56">
        <f t="shared" si="7"/>
        <v>0</v>
      </c>
      <c r="CV11" s="56">
        <f t="shared" si="7"/>
        <v>0</v>
      </c>
      <c r="CW11" s="56">
        <f t="shared" si="7"/>
        <v>0</v>
      </c>
      <c r="CX11" s="56">
        <f t="shared" si="7"/>
        <v>0</v>
      </c>
      <c r="CY11" s="56">
        <f t="shared" si="7"/>
        <v>0</v>
      </c>
      <c r="CZ11" s="56">
        <f t="shared" si="7"/>
        <v>0</v>
      </c>
      <c r="DA11" s="56">
        <f t="shared" si="7"/>
        <v>0</v>
      </c>
      <c r="DB11" s="56">
        <f t="shared" si="7"/>
        <v>0</v>
      </c>
      <c r="DC11" s="56">
        <f t="shared" si="7"/>
        <v>0</v>
      </c>
      <c r="DD11" s="56">
        <f t="shared" si="7"/>
        <v>0</v>
      </c>
      <c r="DE11" s="56">
        <f t="shared" si="7"/>
        <v>0</v>
      </c>
      <c r="DF11" s="56">
        <f t="shared" si="7"/>
        <v>0</v>
      </c>
      <c r="DG11" s="56">
        <f t="shared" si="7"/>
        <v>0</v>
      </c>
      <c r="DH11" s="56">
        <f t="shared" si="7"/>
        <v>0</v>
      </c>
      <c r="DI11" s="56">
        <f t="shared" si="7"/>
        <v>0</v>
      </c>
      <c r="DJ11" s="56">
        <f t="shared" si="7"/>
        <v>0</v>
      </c>
      <c r="DK11" s="56">
        <f t="shared" si="7"/>
        <v>0</v>
      </c>
      <c r="DL11" s="56">
        <f t="shared" si="7"/>
        <v>0</v>
      </c>
      <c r="DM11" s="56">
        <f t="shared" si="7"/>
        <v>0</v>
      </c>
      <c r="DN11" s="56">
        <f t="shared" si="7"/>
        <v>0</v>
      </c>
      <c r="DO11" s="56">
        <f t="shared" si="7"/>
        <v>0</v>
      </c>
      <c r="DP11" s="56">
        <f t="shared" si="7"/>
        <v>0</v>
      </c>
      <c r="DQ11" s="56">
        <f t="shared" si="7"/>
        <v>0</v>
      </c>
      <c r="DR11" s="56">
        <f t="shared" si="7"/>
        <v>0</v>
      </c>
      <c r="DS11" s="56">
        <f t="shared" si="7"/>
        <v>0</v>
      </c>
      <c r="DT11" s="56">
        <f t="shared" si="7"/>
        <v>0</v>
      </c>
      <c r="DU11" s="56">
        <f t="shared" si="7"/>
        <v>0</v>
      </c>
      <c r="DV11" s="56">
        <f t="shared" si="7"/>
        <v>0</v>
      </c>
      <c r="DW11" s="56">
        <f t="shared" si="7"/>
        <v>0</v>
      </c>
      <c r="DX11" s="56">
        <f t="shared" si="7"/>
        <v>0</v>
      </c>
      <c r="DY11" s="56">
        <f t="shared" si="7"/>
        <v>0</v>
      </c>
      <c r="DZ11" s="56">
        <f t="shared" si="7"/>
        <v>0</v>
      </c>
      <c r="EA11" s="56">
        <f t="shared" si="7"/>
        <v>0</v>
      </c>
      <c r="EB11" s="56">
        <f t="shared" si="7"/>
        <v>0</v>
      </c>
      <c r="EC11" s="56">
        <f t="shared" si="8"/>
        <v>0</v>
      </c>
      <c r="ED11" s="56">
        <f t="shared" si="8"/>
        <v>0</v>
      </c>
      <c r="EE11" s="56">
        <f t="shared" si="8"/>
        <v>0</v>
      </c>
      <c r="EF11" s="56">
        <f t="shared" si="8"/>
        <v>0</v>
      </c>
      <c r="EG11" s="56">
        <f t="shared" si="8"/>
        <v>0</v>
      </c>
      <c r="EH11" s="56">
        <f t="shared" si="8"/>
        <v>0</v>
      </c>
      <c r="EI11" s="56">
        <f t="shared" si="8"/>
        <v>0</v>
      </c>
      <c r="EJ11" s="56">
        <f t="shared" si="8"/>
        <v>0</v>
      </c>
      <c r="EK11" s="56">
        <f t="shared" si="8"/>
        <v>0</v>
      </c>
      <c r="EL11" s="56">
        <f t="shared" si="8"/>
        <v>0</v>
      </c>
      <c r="EM11" s="56">
        <f t="shared" si="8"/>
        <v>0</v>
      </c>
      <c r="EN11" s="56">
        <f t="shared" si="8"/>
        <v>0</v>
      </c>
      <c r="EO11" s="56">
        <f t="shared" si="8"/>
        <v>0</v>
      </c>
      <c r="EP11" s="56">
        <f t="shared" si="8"/>
        <v>0</v>
      </c>
      <c r="EQ11" s="56">
        <f t="shared" si="8"/>
        <v>0</v>
      </c>
      <c r="ER11" s="56">
        <f t="shared" si="8"/>
        <v>0</v>
      </c>
      <c r="ES11" s="56">
        <f t="shared" si="8"/>
        <v>0</v>
      </c>
      <c r="ET11" s="56">
        <f t="shared" si="8"/>
        <v>0</v>
      </c>
      <c r="EU11" s="56">
        <f t="shared" si="8"/>
        <v>0</v>
      </c>
      <c r="EV11" s="56">
        <f t="shared" si="8"/>
        <v>0</v>
      </c>
      <c r="EW11" s="56">
        <f t="shared" si="8"/>
        <v>0</v>
      </c>
      <c r="EX11" s="56">
        <f t="shared" si="8"/>
        <v>0</v>
      </c>
      <c r="EY11" s="56">
        <f t="shared" si="8"/>
        <v>0</v>
      </c>
      <c r="EZ11" s="56">
        <f t="shared" si="8"/>
        <v>0</v>
      </c>
      <c r="FA11" s="56">
        <f t="shared" si="8"/>
        <v>0</v>
      </c>
      <c r="FB11" s="56">
        <f t="shared" si="8"/>
        <v>0</v>
      </c>
      <c r="FC11" s="56">
        <f t="shared" si="8"/>
        <v>0</v>
      </c>
      <c r="FD11" s="56">
        <f t="shared" si="8"/>
        <v>0</v>
      </c>
      <c r="FE11" s="56">
        <f t="shared" si="8"/>
        <v>0</v>
      </c>
      <c r="FF11" s="56">
        <f t="shared" si="8"/>
        <v>0</v>
      </c>
      <c r="FG11" s="56">
        <f t="shared" si="8"/>
        <v>0</v>
      </c>
      <c r="FH11" s="56">
        <f t="shared" si="8"/>
        <v>0</v>
      </c>
      <c r="FI11" s="56">
        <f t="shared" si="8"/>
        <v>0</v>
      </c>
      <c r="FJ11" s="56">
        <f t="shared" si="8"/>
        <v>0</v>
      </c>
      <c r="FK11" s="56">
        <f t="shared" si="8"/>
        <v>0</v>
      </c>
      <c r="FL11" s="56">
        <f t="shared" si="8"/>
        <v>0</v>
      </c>
      <c r="FM11" s="56">
        <f t="shared" si="8"/>
        <v>0</v>
      </c>
      <c r="FN11" s="56">
        <f t="shared" si="8"/>
        <v>0</v>
      </c>
      <c r="FO11" s="56">
        <f t="shared" si="8"/>
        <v>0</v>
      </c>
      <c r="FP11" s="56">
        <f t="shared" si="8"/>
        <v>0</v>
      </c>
      <c r="FQ11" s="56">
        <f t="shared" si="8"/>
        <v>0</v>
      </c>
      <c r="FR11" s="56">
        <f t="shared" si="8"/>
        <v>0</v>
      </c>
      <c r="FS11" s="56">
        <f t="shared" si="8"/>
        <v>0</v>
      </c>
      <c r="FT11" s="56">
        <f t="shared" si="8"/>
        <v>0</v>
      </c>
      <c r="FU11" s="56">
        <f t="shared" si="8"/>
        <v>0</v>
      </c>
      <c r="FV11" s="56">
        <f t="shared" si="8"/>
        <v>0</v>
      </c>
      <c r="FW11" s="56">
        <f t="shared" si="8"/>
        <v>0</v>
      </c>
      <c r="FX11" s="56">
        <f t="shared" si="8"/>
        <v>0</v>
      </c>
      <c r="FY11" s="56">
        <f t="shared" si="8"/>
        <v>0</v>
      </c>
      <c r="FZ11" s="56">
        <f t="shared" si="8"/>
        <v>0</v>
      </c>
      <c r="GA11" s="56">
        <f t="shared" si="8"/>
        <v>0</v>
      </c>
      <c r="GB11" s="56">
        <f t="shared" si="8"/>
        <v>0</v>
      </c>
      <c r="GC11" s="56">
        <f t="shared" si="8"/>
        <v>0</v>
      </c>
      <c r="GD11" s="56">
        <f t="shared" si="8"/>
        <v>0</v>
      </c>
      <c r="GE11" s="56">
        <f t="shared" si="8"/>
        <v>0</v>
      </c>
      <c r="GF11" s="56">
        <f t="shared" si="8"/>
        <v>0</v>
      </c>
      <c r="GG11" s="56">
        <f t="shared" si="8"/>
        <v>0</v>
      </c>
      <c r="GH11" s="56">
        <f t="shared" si="8"/>
        <v>0</v>
      </c>
      <c r="GI11" s="56">
        <f t="shared" si="8"/>
        <v>0</v>
      </c>
      <c r="GJ11" s="56">
        <f t="shared" si="8"/>
        <v>0</v>
      </c>
      <c r="GK11" s="56">
        <f t="shared" si="8"/>
        <v>0</v>
      </c>
      <c r="GL11" s="56">
        <f t="shared" si="8"/>
        <v>0</v>
      </c>
      <c r="GM11" s="56">
        <f t="shared" si="8"/>
        <v>0</v>
      </c>
      <c r="GN11" s="56">
        <f t="shared" si="8"/>
        <v>0</v>
      </c>
      <c r="GO11" s="56">
        <f t="shared" si="9"/>
        <v>0</v>
      </c>
      <c r="GP11" s="56">
        <f t="shared" si="9"/>
        <v>0</v>
      </c>
      <c r="GQ11" s="56">
        <f t="shared" si="9"/>
        <v>0</v>
      </c>
      <c r="GR11" s="56">
        <f t="shared" si="9"/>
        <v>0</v>
      </c>
      <c r="GS11" s="56">
        <f t="shared" si="9"/>
        <v>0</v>
      </c>
      <c r="GT11" s="56">
        <f t="shared" si="9"/>
        <v>0</v>
      </c>
      <c r="GU11" s="56">
        <f t="shared" si="9"/>
        <v>0</v>
      </c>
      <c r="GV11" s="56">
        <f t="shared" si="9"/>
        <v>0</v>
      </c>
      <c r="GW11" s="56">
        <f t="shared" si="9"/>
        <v>0</v>
      </c>
      <c r="GX11" s="56">
        <f t="shared" si="9"/>
        <v>0</v>
      </c>
      <c r="GY11" s="56">
        <f t="shared" si="9"/>
        <v>0</v>
      </c>
      <c r="GZ11" s="56">
        <f t="shared" si="9"/>
        <v>0</v>
      </c>
      <c r="HA11" s="56">
        <f t="shared" si="9"/>
        <v>0</v>
      </c>
      <c r="HB11" s="56">
        <f t="shared" si="9"/>
        <v>0</v>
      </c>
      <c r="HC11" s="56">
        <f t="shared" si="9"/>
        <v>0</v>
      </c>
      <c r="HD11" s="56">
        <f t="shared" si="9"/>
        <v>0</v>
      </c>
      <c r="HE11" s="56">
        <f t="shared" si="9"/>
        <v>0</v>
      </c>
      <c r="HF11" s="56">
        <f t="shared" si="9"/>
        <v>0</v>
      </c>
      <c r="HG11" s="56">
        <f t="shared" si="9"/>
        <v>0</v>
      </c>
      <c r="HH11" s="56">
        <f t="shared" si="9"/>
        <v>0</v>
      </c>
      <c r="HI11" s="56">
        <f t="shared" si="9"/>
        <v>0</v>
      </c>
      <c r="HJ11" s="56">
        <f t="shared" si="9"/>
        <v>0</v>
      </c>
      <c r="HK11" s="56">
        <f t="shared" si="9"/>
        <v>0</v>
      </c>
      <c r="HL11" s="56">
        <f t="shared" si="9"/>
        <v>0</v>
      </c>
      <c r="HM11" s="56">
        <f t="shared" si="9"/>
        <v>0</v>
      </c>
      <c r="HN11" s="56">
        <f t="shared" si="9"/>
        <v>0</v>
      </c>
      <c r="HO11" s="56">
        <f t="shared" si="9"/>
        <v>0</v>
      </c>
      <c r="HP11" s="56">
        <f t="shared" si="9"/>
        <v>0</v>
      </c>
      <c r="HQ11" s="56">
        <f t="shared" si="9"/>
        <v>0</v>
      </c>
      <c r="HR11" s="56">
        <f t="shared" si="9"/>
        <v>0</v>
      </c>
      <c r="HS11" s="56">
        <f t="shared" si="9"/>
        <v>0</v>
      </c>
      <c r="HT11" s="56">
        <f t="shared" si="9"/>
        <v>0</v>
      </c>
      <c r="HU11" s="56">
        <f t="shared" si="9"/>
        <v>0</v>
      </c>
      <c r="HV11" s="56">
        <f t="shared" si="9"/>
        <v>0</v>
      </c>
      <c r="HW11" s="56">
        <f t="shared" si="9"/>
        <v>0</v>
      </c>
      <c r="HX11" s="56">
        <f t="shared" si="9"/>
        <v>0</v>
      </c>
      <c r="HY11" s="56">
        <f t="shared" si="9"/>
        <v>0</v>
      </c>
      <c r="HZ11" s="56">
        <f t="shared" si="9"/>
        <v>0</v>
      </c>
      <c r="IA11" s="56">
        <f t="shared" si="9"/>
        <v>0</v>
      </c>
      <c r="IB11" s="56">
        <f t="shared" si="9"/>
        <v>0</v>
      </c>
      <c r="IC11" s="56">
        <f t="shared" si="9"/>
        <v>0</v>
      </c>
      <c r="ID11" s="56">
        <f t="shared" si="9"/>
        <v>2276.6548566941069</v>
      </c>
      <c r="IE11" s="56">
        <f t="shared" si="9"/>
        <v>690005.54207145516</v>
      </c>
      <c r="IF11" s="56">
        <f t="shared" si="9"/>
        <v>0</v>
      </c>
      <c r="IG11" s="56">
        <f t="shared" si="9"/>
        <v>0</v>
      </c>
      <c r="IH11" s="56">
        <f t="shared" si="9"/>
        <v>0</v>
      </c>
      <c r="II11" s="56">
        <f t="shared" si="9"/>
        <v>0</v>
      </c>
      <c r="IJ11" s="56">
        <f t="shared" si="9"/>
        <v>0</v>
      </c>
      <c r="IK11" s="56">
        <f t="shared" si="9"/>
        <v>0</v>
      </c>
      <c r="IL11" s="56">
        <f t="shared" si="9"/>
        <v>0</v>
      </c>
      <c r="IM11" s="56">
        <f t="shared" si="9"/>
        <v>0</v>
      </c>
      <c r="IN11" s="56">
        <f t="shared" si="9"/>
        <v>0</v>
      </c>
      <c r="IO11" s="56">
        <f t="shared" si="9"/>
        <v>0</v>
      </c>
      <c r="IP11" s="56">
        <f t="shared" si="9"/>
        <v>0</v>
      </c>
      <c r="IQ11" s="56">
        <f t="shared" si="9"/>
        <v>0</v>
      </c>
      <c r="IR11" s="56">
        <f t="shared" si="9"/>
        <v>0</v>
      </c>
      <c r="IS11" s="56">
        <f t="shared" si="9"/>
        <v>0</v>
      </c>
      <c r="IT11" s="56">
        <f t="shared" si="9"/>
        <v>0</v>
      </c>
      <c r="IU11" s="56">
        <f t="shared" si="9"/>
        <v>0</v>
      </c>
      <c r="IV11" s="56">
        <f t="shared" si="9"/>
        <v>0</v>
      </c>
      <c r="IW11" s="56">
        <f t="shared" si="9"/>
        <v>0</v>
      </c>
      <c r="IX11" s="56">
        <f t="shared" si="9"/>
        <v>0</v>
      </c>
      <c r="IY11" s="56">
        <f t="shared" si="9"/>
        <v>0</v>
      </c>
      <c r="IZ11" s="56">
        <f t="shared" si="9"/>
        <v>0</v>
      </c>
      <c r="JA11" s="56">
        <f t="shared" si="10"/>
        <v>0</v>
      </c>
      <c r="JB11" s="56">
        <f t="shared" si="10"/>
        <v>0</v>
      </c>
      <c r="JC11" s="56">
        <f t="shared" si="10"/>
        <v>0</v>
      </c>
      <c r="JD11" s="56">
        <f t="shared" si="10"/>
        <v>0</v>
      </c>
      <c r="JE11" s="56">
        <f t="shared" si="10"/>
        <v>0</v>
      </c>
      <c r="JF11" s="56">
        <f t="shared" si="10"/>
        <v>0</v>
      </c>
      <c r="JG11" s="56">
        <f t="shared" si="10"/>
        <v>0</v>
      </c>
      <c r="JH11" s="56">
        <f t="shared" si="10"/>
        <v>0</v>
      </c>
      <c r="JI11" s="56">
        <f t="shared" si="10"/>
        <v>0</v>
      </c>
      <c r="JJ11" s="56">
        <f t="shared" si="10"/>
        <v>0</v>
      </c>
      <c r="JK11" s="56">
        <f t="shared" si="10"/>
        <v>0</v>
      </c>
      <c r="JL11" s="56">
        <f t="shared" si="10"/>
        <v>0</v>
      </c>
      <c r="JM11" s="56">
        <f t="shared" si="10"/>
        <v>0</v>
      </c>
      <c r="JN11" s="56">
        <f t="shared" si="10"/>
        <v>0</v>
      </c>
      <c r="JO11" s="56">
        <f t="shared" si="10"/>
        <v>0</v>
      </c>
      <c r="JP11" s="56">
        <f t="shared" si="10"/>
        <v>0</v>
      </c>
      <c r="JQ11" s="56">
        <f t="shared" si="10"/>
        <v>0</v>
      </c>
      <c r="JR11" s="56">
        <f t="shared" si="10"/>
        <v>0</v>
      </c>
      <c r="JS11" s="56">
        <f t="shared" si="10"/>
        <v>0</v>
      </c>
      <c r="JT11" s="56">
        <f t="shared" si="10"/>
        <v>0</v>
      </c>
      <c r="JU11" s="56">
        <f t="shared" si="10"/>
        <v>0</v>
      </c>
      <c r="JV11" s="56">
        <f t="shared" si="10"/>
        <v>0</v>
      </c>
      <c r="JW11" s="56">
        <f t="shared" si="10"/>
        <v>0</v>
      </c>
      <c r="JX11" s="56">
        <f t="shared" si="10"/>
        <v>0</v>
      </c>
      <c r="JY11" s="56">
        <f t="shared" si="10"/>
        <v>0</v>
      </c>
      <c r="JZ11" s="56">
        <f t="shared" si="10"/>
        <v>0</v>
      </c>
      <c r="KA11" s="56">
        <f t="shared" si="10"/>
        <v>0</v>
      </c>
      <c r="KB11" s="56">
        <f t="shared" si="10"/>
        <v>0</v>
      </c>
      <c r="KC11" s="56">
        <f t="shared" si="10"/>
        <v>0</v>
      </c>
      <c r="KD11" s="56">
        <f t="shared" si="10"/>
        <v>0</v>
      </c>
      <c r="KE11" s="56">
        <f t="shared" si="10"/>
        <v>0</v>
      </c>
      <c r="KF11" s="56">
        <f t="shared" si="10"/>
        <v>0</v>
      </c>
      <c r="KG11" s="56">
        <f t="shared" si="10"/>
        <v>0</v>
      </c>
      <c r="KH11" s="56">
        <f t="shared" si="10"/>
        <v>0</v>
      </c>
      <c r="KI11" s="56">
        <f t="shared" si="10"/>
        <v>0</v>
      </c>
      <c r="KJ11" s="56">
        <f t="shared" si="10"/>
        <v>0</v>
      </c>
      <c r="KK11" s="56">
        <f t="shared" si="10"/>
        <v>0</v>
      </c>
      <c r="KL11" s="56">
        <f t="shared" si="10"/>
        <v>0</v>
      </c>
      <c r="KM11" s="56">
        <f t="shared" si="10"/>
        <v>0</v>
      </c>
      <c r="KN11" s="56">
        <f t="shared" si="10"/>
        <v>0</v>
      </c>
      <c r="KO11" s="56">
        <f t="shared" si="10"/>
        <v>0</v>
      </c>
      <c r="KP11" s="56">
        <f t="shared" si="10"/>
        <v>0</v>
      </c>
      <c r="KQ11" s="56">
        <f t="shared" si="10"/>
        <v>0</v>
      </c>
      <c r="KR11" s="56">
        <f t="shared" si="10"/>
        <v>0</v>
      </c>
      <c r="KS11" s="56">
        <f t="shared" si="10"/>
        <v>0</v>
      </c>
      <c r="KT11" s="56">
        <f t="shared" si="10"/>
        <v>0</v>
      </c>
      <c r="KU11" s="56">
        <f t="shared" si="10"/>
        <v>0</v>
      </c>
      <c r="KV11" s="56">
        <f t="shared" si="10"/>
        <v>0</v>
      </c>
      <c r="KW11" s="56">
        <f t="shared" si="10"/>
        <v>0</v>
      </c>
      <c r="KX11" s="56">
        <f t="shared" si="10"/>
        <v>0</v>
      </c>
      <c r="KY11" s="56">
        <f t="shared" si="10"/>
        <v>0</v>
      </c>
      <c r="KZ11" s="56">
        <f t="shared" si="10"/>
        <v>0</v>
      </c>
      <c r="LA11" s="56">
        <f t="shared" si="10"/>
        <v>0</v>
      </c>
      <c r="LB11" s="56">
        <f t="shared" si="10"/>
        <v>0</v>
      </c>
      <c r="LC11" s="56">
        <f t="shared" si="10"/>
        <v>0</v>
      </c>
      <c r="LD11" s="56">
        <f t="shared" si="10"/>
        <v>0</v>
      </c>
      <c r="LE11" s="56">
        <f t="shared" si="10"/>
        <v>0</v>
      </c>
      <c r="LF11" s="56">
        <f t="shared" si="10"/>
        <v>0</v>
      </c>
      <c r="LG11" s="56">
        <f t="shared" si="10"/>
        <v>0</v>
      </c>
      <c r="LH11" s="56">
        <f t="shared" si="10"/>
        <v>0</v>
      </c>
      <c r="LI11" s="56">
        <f t="shared" si="10"/>
        <v>0</v>
      </c>
      <c r="LJ11" s="56">
        <f t="shared" si="10"/>
        <v>0</v>
      </c>
      <c r="LK11" s="56">
        <f t="shared" si="10"/>
        <v>0</v>
      </c>
      <c r="LL11" s="56">
        <f t="shared" si="10"/>
        <v>0</v>
      </c>
      <c r="LM11" s="56">
        <f t="shared" si="11"/>
        <v>0</v>
      </c>
      <c r="LN11" s="56">
        <f t="shared" si="11"/>
        <v>0</v>
      </c>
      <c r="LO11" s="56">
        <f t="shared" si="11"/>
        <v>0</v>
      </c>
    </row>
    <row r="12" spans="1:327">
      <c r="A12" t="s">
        <v>37</v>
      </c>
      <c r="C12" s="60">
        <f t="shared" si="5"/>
        <v>7003390.7124479134</v>
      </c>
      <c r="D12" s="56">
        <f t="shared" si="12"/>
        <v>0</v>
      </c>
      <c r="E12" s="56">
        <f t="shared" si="12"/>
        <v>0</v>
      </c>
      <c r="F12" s="56">
        <f t="shared" si="12"/>
        <v>0</v>
      </c>
      <c r="G12" s="56">
        <f t="shared" si="12"/>
        <v>0</v>
      </c>
      <c r="H12" s="56">
        <f t="shared" si="12"/>
        <v>0</v>
      </c>
      <c r="I12" s="56">
        <f t="shared" si="12"/>
        <v>0</v>
      </c>
      <c r="J12" s="56">
        <f t="shared" si="12"/>
        <v>0</v>
      </c>
      <c r="K12" s="56">
        <f t="shared" si="12"/>
        <v>0</v>
      </c>
      <c r="L12" s="56">
        <f t="shared" si="12"/>
        <v>0</v>
      </c>
      <c r="M12" s="56">
        <f t="shared" si="12"/>
        <v>0</v>
      </c>
      <c r="N12" s="56">
        <f t="shared" si="12"/>
        <v>0</v>
      </c>
      <c r="O12" s="56">
        <f t="shared" si="12"/>
        <v>0</v>
      </c>
      <c r="P12" s="56">
        <f t="shared" si="12"/>
        <v>0</v>
      </c>
      <c r="Q12" s="56">
        <f t="shared" si="12"/>
        <v>0</v>
      </c>
      <c r="R12" s="56">
        <f t="shared" si="12"/>
        <v>0</v>
      </c>
      <c r="S12" s="56">
        <f t="shared" si="12"/>
        <v>0</v>
      </c>
      <c r="T12" s="56">
        <f t="shared" si="12"/>
        <v>0</v>
      </c>
      <c r="U12" s="56">
        <f t="shared" si="12"/>
        <v>0</v>
      </c>
      <c r="V12" s="56">
        <f t="shared" si="12"/>
        <v>0</v>
      </c>
      <c r="W12" s="56">
        <f t="shared" si="12"/>
        <v>0</v>
      </c>
      <c r="X12" s="56">
        <f t="shared" si="12"/>
        <v>0</v>
      </c>
      <c r="Y12" s="56">
        <f t="shared" si="12"/>
        <v>0</v>
      </c>
      <c r="Z12" s="56">
        <f t="shared" si="12"/>
        <v>0</v>
      </c>
      <c r="AA12" s="56">
        <f t="shared" si="12"/>
        <v>0</v>
      </c>
      <c r="AB12" s="56">
        <f t="shared" si="12"/>
        <v>46338.830937147701</v>
      </c>
      <c r="AC12" s="56">
        <f t="shared" si="12"/>
        <v>45750.160504352789</v>
      </c>
      <c r="AD12" s="56">
        <f t="shared" si="12"/>
        <v>44863.303511295671</v>
      </c>
      <c r="AE12" s="56">
        <f t="shared" si="12"/>
        <v>47112.119008717593</v>
      </c>
      <c r="AF12" s="56">
        <f t="shared" si="12"/>
        <v>45945.326865961368</v>
      </c>
      <c r="AG12" s="56">
        <f t="shared" si="12"/>
        <v>45013.375783759431</v>
      </c>
      <c r="AH12" s="56">
        <f t="shared" si="12"/>
        <v>42197.556632449188</v>
      </c>
      <c r="AI12" s="56">
        <f t="shared" si="12"/>
        <v>41301.300998940635</v>
      </c>
      <c r="AJ12" s="56">
        <f t="shared" si="12"/>
        <v>42731.842784122258</v>
      </c>
      <c r="AK12" s="56">
        <f t="shared" si="12"/>
        <v>42314.158533623871</v>
      </c>
      <c r="AL12" s="56">
        <f t="shared" si="12"/>
        <v>42752.797319829297</v>
      </c>
      <c r="AM12" s="56">
        <f t="shared" si="12"/>
        <v>42596.714727552258</v>
      </c>
      <c r="AN12" s="56">
        <f t="shared" si="12"/>
        <v>45058.573007359213</v>
      </c>
      <c r="AO12" s="56">
        <f t="shared" si="12"/>
        <v>44496.000194456174</v>
      </c>
      <c r="AP12" s="56">
        <f t="shared" si="12"/>
        <v>43629.111061596617</v>
      </c>
      <c r="AQ12" s="56">
        <f t="shared" si="12"/>
        <v>42782.405884940439</v>
      </c>
      <c r="AR12" s="56">
        <f t="shared" si="12"/>
        <v>41700.553173118962</v>
      </c>
      <c r="AS12" s="56">
        <f t="shared" si="12"/>
        <v>40701.149875126182</v>
      </c>
      <c r="AT12" s="56">
        <f t="shared" si="12"/>
        <v>41121.718882106237</v>
      </c>
      <c r="AU12" s="56">
        <f t="shared" si="12"/>
        <v>40274.070260812026</v>
      </c>
      <c r="AV12" s="56">
        <f t="shared" si="12"/>
        <v>41622.702501846616</v>
      </c>
      <c r="AW12" s="56">
        <f t="shared" si="12"/>
        <v>41223.940363076363</v>
      </c>
      <c r="AX12" s="56">
        <f t="shared" si="12"/>
        <v>41626.291770790347</v>
      </c>
      <c r="AY12" s="56">
        <f t="shared" si="12"/>
        <v>41473.897108779202</v>
      </c>
      <c r="AZ12" s="56">
        <f t="shared" si="12"/>
        <v>42147.426256025101</v>
      </c>
      <c r="BA12" s="56">
        <f t="shared" si="12"/>
        <v>41646.050406466318</v>
      </c>
      <c r="BB12" s="56">
        <f t="shared" si="12"/>
        <v>40786.219894670357</v>
      </c>
      <c r="BC12" s="56">
        <f t="shared" si="12"/>
        <v>40001.91865278795</v>
      </c>
      <c r="BD12" s="56">
        <f t="shared" si="12"/>
        <v>38992.786130453642</v>
      </c>
      <c r="BE12" s="56">
        <f t="shared" si="12"/>
        <v>38065.203393762233</v>
      </c>
      <c r="BF12" s="56">
        <f t="shared" si="12"/>
        <v>38455.849172119262</v>
      </c>
      <c r="BG12" s="56">
        <f t="shared" si="12"/>
        <v>37664.681589482876</v>
      </c>
      <c r="BH12" s="56">
        <f t="shared" si="12"/>
        <v>38941.337910735354</v>
      </c>
      <c r="BI12" s="56">
        <f t="shared" si="12"/>
        <v>38579.170642923957</v>
      </c>
      <c r="BJ12" s="56">
        <f t="shared" si="12"/>
        <v>38956.974867767145</v>
      </c>
      <c r="BK12" s="56">
        <f t="shared" si="12"/>
        <v>38817.257479695116</v>
      </c>
      <c r="BL12" s="56">
        <f t="shared" si="12"/>
        <v>39397.043509121344</v>
      </c>
      <c r="BM12" s="56">
        <f t="shared" si="12"/>
        <v>38981.676949710527</v>
      </c>
      <c r="BN12" s="56">
        <f t="shared" si="12"/>
        <v>38131.881511280575</v>
      </c>
      <c r="BO12" s="56">
        <f t="shared" si="12"/>
        <v>37405.323699347733</v>
      </c>
      <c r="BP12" s="56">
        <f t="shared" si="6"/>
        <v>36459.943668466716</v>
      </c>
      <c r="BQ12" s="56">
        <f t="shared" si="7"/>
        <v>35602.940247261344</v>
      </c>
      <c r="BR12" s="56">
        <f t="shared" si="7"/>
        <v>36063.591076063618</v>
      </c>
      <c r="BS12" s="56">
        <f t="shared" si="7"/>
        <v>35508.794376463768</v>
      </c>
      <c r="BT12" s="56">
        <f t="shared" si="7"/>
        <v>36507.520799759594</v>
      </c>
      <c r="BU12" s="56">
        <f t="shared" si="7"/>
        <v>36203.006097348596</v>
      </c>
      <c r="BV12" s="56">
        <f t="shared" si="7"/>
        <v>36557.199592818048</v>
      </c>
      <c r="BW12" s="56">
        <f t="shared" si="7"/>
        <v>36428.589857460494</v>
      </c>
      <c r="BX12" s="56">
        <f t="shared" si="7"/>
        <v>36923.803889883522</v>
      </c>
      <c r="BY12" s="56">
        <f t="shared" si="7"/>
        <v>36574.556065019446</v>
      </c>
      <c r="BZ12" s="56">
        <f t="shared" si="7"/>
        <v>35746.723041136</v>
      </c>
      <c r="CA12" s="56">
        <f t="shared" si="7"/>
        <v>35073.055227111894</v>
      </c>
      <c r="CB12" s="56">
        <f t="shared" si="7"/>
        <v>34186.812212224708</v>
      </c>
      <c r="CC12" s="56">
        <f t="shared" si="7"/>
        <v>33394.447085745313</v>
      </c>
      <c r="CD12" s="56">
        <f t="shared" si="7"/>
        <v>33731.034433307774</v>
      </c>
      <c r="CE12" s="56">
        <f t="shared" si="7"/>
        <v>33041.211178920006</v>
      </c>
      <c r="CF12" s="56">
        <f t="shared" si="7"/>
        <v>34137.911892220152</v>
      </c>
      <c r="CG12" s="56">
        <f t="shared" si="7"/>
        <v>33885.404673976307</v>
      </c>
      <c r="CH12" s="56">
        <f t="shared" si="7"/>
        <v>34217.991207874606</v>
      </c>
      <c r="CI12" s="56">
        <f t="shared" si="7"/>
        <v>34100.149978150075</v>
      </c>
      <c r="CJ12" s="56">
        <f t="shared" si="7"/>
        <v>34520.210215237108</v>
      </c>
      <c r="CK12" s="56">
        <f t="shared" si="7"/>
        <v>34194.449726479361</v>
      </c>
      <c r="CL12" s="56">
        <f t="shared" si="7"/>
        <v>33426.01359743785</v>
      </c>
      <c r="CM12" s="56">
        <f t="shared" si="7"/>
        <v>32795.495044797921</v>
      </c>
      <c r="CN12" s="56">
        <f t="shared" si="7"/>
        <v>31971.493007042427</v>
      </c>
      <c r="CO12" s="56">
        <f t="shared" si="7"/>
        <v>31239.352504315535</v>
      </c>
      <c r="CP12" s="56">
        <f t="shared" si="7"/>
        <v>31552.070783738873</v>
      </c>
      <c r="CQ12" s="56">
        <f t="shared" si="7"/>
        <v>30908.168790955362</v>
      </c>
      <c r="CR12" s="56">
        <f t="shared" si="7"/>
        <v>31924.918218029114</v>
      </c>
      <c r="CS12" s="56">
        <f t="shared" si="7"/>
        <v>31718.752162148012</v>
      </c>
      <c r="CT12" s="56">
        <f t="shared" si="7"/>
        <v>32031.048696126265</v>
      </c>
      <c r="CU12" s="56">
        <f t="shared" si="7"/>
        <v>31923.111886907336</v>
      </c>
      <c r="CV12" s="56">
        <f t="shared" si="7"/>
        <v>32276.022388603902</v>
      </c>
      <c r="CW12" s="56">
        <f t="shared" si="7"/>
        <v>31972.139496185566</v>
      </c>
      <c r="CX12" s="56">
        <f t="shared" si="7"/>
        <v>31258.795146730175</v>
      </c>
      <c r="CY12" s="56">
        <f t="shared" si="7"/>
        <v>30666.728692151963</v>
      </c>
      <c r="CZ12" s="56">
        <f t="shared" si="7"/>
        <v>29902.410291859756</v>
      </c>
      <c r="DA12" s="56">
        <f t="shared" si="7"/>
        <v>29225.887020610644</v>
      </c>
      <c r="DB12" s="56">
        <f t="shared" si="7"/>
        <v>29516.453576777451</v>
      </c>
      <c r="DC12" s="56">
        <f t="shared" si="7"/>
        <v>28915.401470535515</v>
      </c>
      <c r="DD12" s="56">
        <f t="shared" si="7"/>
        <v>29858.049852568216</v>
      </c>
      <c r="DE12" s="56">
        <f t="shared" si="7"/>
        <v>29693.091247248234</v>
      </c>
      <c r="DF12" s="56">
        <f t="shared" si="7"/>
        <v>29958.695651361661</v>
      </c>
      <c r="DG12" s="56">
        <f t="shared" si="7"/>
        <v>29851.565295394619</v>
      </c>
      <c r="DH12" s="56">
        <f t="shared" si="7"/>
        <v>30180.521379992413</v>
      </c>
      <c r="DI12" s="56">
        <f t="shared" si="7"/>
        <v>29897.018364145351</v>
      </c>
      <c r="DJ12" s="56">
        <f t="shared" si="7"/>
        <v>29234.775185659888</v>
      </c>
      <c r="DK12" s="56">
        <f t="shared" si="7"/>
        <v>28678.776791602591</v>
      </c>
      <c r="DL12" s="56">
        <f t="shared" si="7"/>
        <v>27969.779226685088</v>
      </c>
      <c r="DM12" s="56">
        <f t="shared" si="7"/>
        <v>27344.619599410682</v>
      </c>
      <c r="DN12" s="56">
        <f t="shared" si="7"/>
        <v>27614.626324457931</v>
      </c>
      <c r="DO12" s="56">
        <f t="shared" si="7"/>
        <v>27192.660144911308</v>
      </c>
      <c r="DP12" s="56">
        <f t="shared" si="7"/>
        <v>27927.526379207102</v>
      </c>
      <c r="DQ12" s="56">
        <f t="shared" si="7"/>
        <v>27799.127551990539</v>
      </c>
      <c r="DR12" s="56">
        <f t="shared" si="7"/>
        <v>28017.334453017487</v>
      </c>
      <c r="DS12" s="56">
        <f t="shared" si="7"/>
        <v>27915.78534012707</v>
      </c>
      <c r="DT12" s="56">
        <f t="shared" si="7"/>
        <v>28223.716413790356</v>
      </c>
      <c r="DU12" s="56">
        <f t="shared" si="7"/>
        <v>27959.199682052225</v>
      </c>
      <c r="DV12" s="56">
        <f t="shared" si="7"/>
        <v>27344.358450393429</v>
      </c>
      <c r="DW12" s="56">
        <f t="shared" si="7"/>
        <v>26822.194543389614</v>
      </c>
      <c r="DX12" s="56">
        <f t="shared" si="7"/>
        <v>26164.476168983732</v>
      </c>
      <c r="DY12" s="56">
        <f t="shared" si="7"/>
        <v>25586.753176689115</v>
      </c>
      <c r="DZ12" s="56">
        <f t="shared" si="7"/>
        <v>25837.675805860803</v>
      </c>
      <c r="EA12" s="56">
        <f t="shared" si="7"/>
        <v>25313.919668755017</v>
      </c>
      <c r="EB12" s="56">
        <f t="shared" si="7"/>
        <v>26124.228548248684</v>
      </c>
      <c r="EC12" s="56">
        <f t="shared" si="8"/>
        <v>26028.185201035059</v>
      </c>
      <c r="ED12" s="56">
        <f t="shared" si="8"/>
        <v>26204.213050075476</v>
      </c>
      <c r="EE12" s="56">
        <f t="shared" si="8"/>
        <v>26107.98337327753</v>
      </c>
      <c r="EF12" s="56">
        <f t="shared" si="8"/>
        <v>26396.295101154763</v>
      </c>
      <c r="EG12" s="56">
        <f t="shared" si="8"/>
        <v>26149.467857529398</v>
      </c>
      <c r="EH12" s="56">
        <f t="shared" si="8"/>
        <v>25572.183185150167</v>
      </c>
      <c r="EI12" s="56">
        <f t="shared" si="8"/>
        <v>25088.177112239387</v>
      </c>
      <c r="EJ12" s="56">
        <f t="shared" si="8"/>
        <v>24477.993667864903</v>
      </c>
      <c r="EK12" s="56">
        <f t="shared" si="8"/>
        <v>23944.081751362628</v>
      </c>
      <c r="EL12" s="56">
        <f t="shared" si="8"/>
        <v>24177.288461503114</v>
      </c>
      <c r="EM12" s="56">
        <f t="shared" si="8"/>
        <v>23688.349880661059</v>
      </c>
      <c r="EN12" s="56">
        <f t="shared" si="8"/>
        <v>24439.65324818611</v>
      </c>
      <c r="EO12" s="56">
        <f t="shared" si="8"/>
        <v>24372.165378867197</v>
      </c>
      <c r="EP12" s="56">
        <f t="shared" si="8"/>
        <v>24510.739223767705</v>
      </c>
      <c r="EQ12" s="56">
        <f t="shared" si="8"/>
        <v>24419.576419535704</v>
      </c>
      <c r="ER12" s="56">
        <f t="shared" si="8"/>
        <v>24689.577008366581</v>
      </c>
      <c r="ES12" s="56">
        <f t="shared" si="8"/>
        <v>24459.23244399187</v>
      </c>
      <c r="ET12" s="56">
        <f t="shared" si="8"/>
        <v>23915.91291271666</v>
      </c>
      <c r="EU12" s="56">
        <f t="shared" si="8"/>
        <v>23468.515934241928</v>
      </c>
      <c r="EV12" s="56">
        <f t="shared" si="8"/>
        <v>22902.398538734858</v>
      </c>
      <c r="EW12" s="56">
        <f t="shared" si="8"/>
        <v>22408.950395808039</v>
      </c>
      <c r="EX12" s="56">
        <f t="shared" si="8"/>
        <v>22625.709759339486</v>
      </c>
      <c r="EY12" s="56">
        <f t="shared" si="8"/>
        <v>22169.262107455612</v>
      </c>
      <c r="EZ12" s="56">
        <f t="shared" si="8"/>
        <v>22865.871561267482</v>
      </c>
      <c r="FA12" s="56">
        <f t="shared" si="8"/>
        <v>22823.507678545091</v>
      </c>
      <c r="FB12" s="56">
        <f t="shared" si="8"/>
        <v>22928.902515080033</v>
      </c>
      <c r="FC12" s="56">
        <f t="shared" si="8"/>
        <v>22842.563276858869</v>
      </c>
      <c r="FD12" s="56">
        <f t="shared" si="8"/>
        <v>23095.470423182556</v>
      </c>
      <c r="FE12" s="56">
        <f t="shared" si="8"/>
        <v>22880.485391078917</v>
      </c>
      <c r="FF12" s="56">
        <f t="shared" si="8"/>
        <v>22369.138920152021</v>
      </c>
      <c r="FG12" s="56">
        <f t="shared" si="8"/>
        <v>21955.558024373924</v>
      </c>
      <c r="FH12" s="56">
        <f t="shared" si="8"/>
        <v>21430.292806631711</v>
      </c>
      <c r="FI12" s="56">
        <f t="shared" si="8"/>
        <v>20974.217985830819</v>
      </c>
      <c r="FJ12" s="56">
        <f t="shared" si="8"/>
        <v>21175.706329022563</v>
      </c>
      <c r="FK12" s="56">
        <f t="shared" si="8"/>
        <v>20854.601484697559</v>
      </c>
      <c r="FL12" s="56">
        <f t="shared" si="8"/>
        <v>21395.489691120896</v>
      </c>
      <c r="FM12" s="56">
        <f t="shared" si="8"/>
        <v>21375.154052648239</v>
      </c>
      <c r="FN12" s="56">
        <f t="shared" si="8"/>
        <v>21451.234523326952</v>
      </c>
      <c r="FO12" s="56">
        <f t="shared" si="8"/>
        <v>21369.484765128745</v>
      </c>
      <c r="FP12" s="56">
        <f t="shared" si="8"/>
        <v>21606.432097772449</v>
      </c>
      <c r="FQ12" s="56">
        <f t="shared" si="8"/>
        <v>21405.761236951323</v>
      </c>
      <c r="FR12" s="56">
        <f t="shared" si="8"/>
        <v>20924.511747671371</v>
      </c>
      <c r="FS12" s="56">
        <f t="shared" si="8"/>
        <v>20542.168077614013</v>
      </c>
      <c r="FT12" s="56">
        <f t="shared" si="8"/>
        <v>20054.777321072732</v>
      </c>
      <c r="FU12" s="56">
        <f t="shared" si="8"/>
        <v>19633.222464423416</v>
      </c>
      <c r="FV12" s="56">
        <f t="shared" si="8"/>
        <v>19820.530675035403</v>
      </c>
      <c r="FW12" s="56">
        <f t="shared" si="8"/>
        <v>19422.698499729911</v>
      </c>
      <c r="FX12" s="56">
        <f t="shared" si="8"/>
        <v>20021.612564856707</v>
      </c>
      <c r="FY12" s="56">
        <f t="shared" si="8"/>
        <v>20002.67049315754</v>
      </c>
      <c r="FZ12" s="56">
        <f t="shared" si="8"/>
        <v>20070.77193076679</v>
      </c>
      <c r="GA12" s="56">
        <f t="shared" si="8"/>
        <v>19993.386708014794</v>
      </c>
      <c r="GB12" s="56">
        <f t="shared" si="8"/>
        <v>20209.513874962988</v>
      </c>
      <c r="GC12" s="56">
        <f t="shared" si="8"/>
        <v>20028.100038950422</v>
      </c>
      <c r="GD12" s="56">
        <f t="shared" si="8"/>
        <v>19575.180784478165</v>
      </c>
      <c r="GE12" s="56">
        <f t="shared" si="8"/>
        <v>19221.693170942872</v>
      </c>
      <c r="GF12" s="56">
        <f t="shared" si="8"/>
        <v>18769.417858848352</v>
      </c>
      <c r="GG12" s="56">
        <f t="shared" si="8"/>
        <v>18379.748466367419</v>
      </c>
      <c r="GH12" s="56">
        <f t="shared" si="8"/>
        <v>18553.88829231033</v>
      </c>
      <c r="GI12" s="56">
        <f t="shared" si="8"/>
        <v>18182.461918029527</v>
      </c>
      <c r="GJ12" s="56">
        <f t="shared" si="8"/>
        <v>18737.809925711095</v>
      </c>
      <c r="GK12" s="56">
        <f t="shared" si="8"/>
        <v>18718.060813051266</v>
      </c>
      <c r="GL12" s="56">
        <f t="shared" si="8"/>
        <v>18781.022065137895</v>
      </c>
      <c r="GM12" s="56">
        <f t="shared" si="8"/>
        <v>18707.785459145969</v>
      </c>
      <c r="GN12" s="56">
        <f t="shared" si="8"/>
        <v>18903.999898109385</v>
      </c>
      <c r="GO12" s="56">
        <f t="shared" si="9"/>
        <v>18741.012853256638</v>
      </c>
      <c r="GP12" s="56">
        <f t="shared" si="9"/>
        <v>18314.760124105491</v>
      </c>
      <c r="GQ12" s="56">
        <f t="shared" si="9"/>
        <v>17987.9298868687</v>
      </c>
      <c r="GR12" s="56">
        <f t="shared" si="9"/>
        <v>17568.213543858783</v>
      </c>
      <c r="GS12" s="56">
        <f t="shared" si="9"/>
        <v>17207.997142576423</v>
      </c>
      <c r="GT12" s="56">
        <f t="shared" si="9"/>
        <v>17369.907020055547</v>
      </c>
      <c r="GU12" s="56">
        <f t="shared" si="9"/>
        <v>17023.123688819702</v>
      </c>
      <c r="GV12" s="56">
        <f t="shared" si="9"/>
        <v>17538.084744996453</v>
      </c>
      <c r="GW12" s="56">
        <f t="shared" si="9"/>
        <v>17517.729970395307</v>
      </c>
      <c r="GX12" s="56">
        <f t="shared" si="9"/>
        <v>17575.930825034808</v>
      </c>
      <c r="GY12" s="56">
        <f t="shared" si="9"/>
        <v>17506.635796806586</v>
      </c>
      <c r="GZ12" s="56">
        <f t="shared" si="9"/>
        <v>17684.692467151232</v>
      </c>
      <c r="HA12" s="56">
        <f t="shared" si="9"/>
        <v>17536.889756512803</v>
      </c>
      <c r="HB12" s="56">
        <f t="shared" si="9"/>
        <v>17137.296772093316</v>
      </c>
      <c r="HC12" s="56">
        <f t="shared" si="9"/>
        <v>16835.093691538947</v>
      </c>
      <c r="HD12" s="56">
        <f t="shared" si="9"/>
        <v>16445.567424874149</v>
      </c>
      <c r="HE12" s="56">
        <f t="shared" si="9"/>
        <v>16112.558034105374</v>
      </c>
      <c r="HF12" s="56">
        <f t="shared" si="9"/>
        <v>16263.10848078347</v>
      </c>
      <c r="HG12" s="56">
        <f t="shared" si="9"/>
        <v>16018.616926017945</v>
      </c>
      <c r="HH12" s="56">
        <f t="shared" si="9"/>
        <v>16416.843793944707</v>
      </c>
      <c r="HI12" s="56">
        <f t="shared" si="9"/>
        <v>16396.060410214719</v>
      </c>
      <c r="HJ12" s="56">
        <f t="shared" si="9"/>
        <v>16449.852805173829</v>
      </c>
      <c r="HK12" s="56">
        <f t="shared" si="9"/>
        <v>16384.301023571148</v>
      </c>
      <c r="HL12" s="56">
        <f t="shared" si="9"/>
        <v>16545.805419841392</v>
      </c>
      <c r="HM12" s="56">
        <f t="shared" si="9"/>
        <v>16408.087074821149</v>
      </c>
      <c r="HN12" s="56">
        <f t="shared" si="9"/>
        <v>16037.241043081824</v>
      </c>
      <c r="HO12" s="56">
        <f t="shared" si="9"/>
        <v>15757.790412055961</v>
      </c>
      <c r="HP12" s="56">
        <f t="shared" si="9"/>
        <v>15396.259063069061</v>
      </c>
      <c r="HQ12" s="56">
        <f t="shared" si="9"/>
        <v>15088.382856024857</v>
      </c>
      <c r="HR12" s="56">
        <f t="shared" si="9"/>
        <v>15228.381462032155</v>
      </c>
      <c r="HS12" s="56">
        <f t="shared" si="9"/>
        <v>14926.060472591857</v>
      </c>
      <c r="HT12" s="56">
        <f t="shared" si="9"/>
        <v>15368.870227032161</v>
      </c>
      <c r="HU12" s="56">
        <f t="shared" si="9"/>
        <v>15347.81340549175</v>
      </c>
      <c r="HV12" s="56">
        <f t="shared" si="9"/>
        <v>15397.523469884649</v>
      </c>
      <c r="HW12" s="56">
        <f t="shared" si="9"/>
        <v>15335.525118642559</v>
      </c>
      <c r="HX12" s="56">
        <f t="shared" si="9"/>
        <v>15481.945679791896</v>
      </c>
      <c r="HY12" s="56">
        <f t="shared" si="9"/>
        <v>15353.608831172403</v>
      </c>
      <c r="HZ12" s="56">
        <f t="shared" si="9"/>
        <v>15009.418995735967</v>
      </c>
      <c r="IA12" s="56">
        <f t="shared" si="9"/>
        <v>14750.989668367978</v>
      </c>
      <c r="IB12" s="56">
        <f t="shared" si="9"/>
        <v>14415.418991393224</v>
      </c>
      <c r="IC12" s="56">
        <f t="shared" si="9"/>
        <v>14130.761060925533</v>
      </c>
      <c r="ID12" s="56">
        <f t="shared" si="9"/>
        <v>14260.957108045657</v>
      </c>
      <c r="IE12" s="56">
        <f t="shared" si="9"/>
        <v>13978.668383357648</v>
      </c>
      <c r="IF12" s="56">
        <f t="shared" si="9"/>
        <v>14389.298038613808</v>
      </c>
      <c r="IG12" s="56">
        <f t="shared" si="9"/>
        <v>14368.103287902173</v>
      </c>
      <c r="IH12" s="56">
        <f t="shared" si="9"/>
        <v>14414.033233666507</v>
      </c>
      <c r="II12" s="56">
        <f t="shared" si="9"/>
        <v>14351.511978833752</v>
      </c>
      <c r="IJ12" s="56">
        <f t="shared" si="9"/>
        <v>14488.086308795173</v>
      </c>
      <c r="IK12" s="56">
        <f t="shared" si="9"/>
        <v>14368.477852667749</v>
      </c>
      <c r="IL12" s="56">
        <f t="shared" si="9"/>
        <v>14049.006764459784</v>
      </c>
      <c r="IM12" s="56">
        <f t="shared" si="9"/>
        <v>13810.000125113787</v>
      </c>
      <c r="IN12" s="56">
        <f t="shared" si="9"/>
        <v>13498.504917344519</v>
      </c>
      <c r="IO12" s="56">
        <f t="shared" si="9"/>
        <v>13235.297060728772</v>
      </c>
      <c r="IP12" s="56">
        <f t="shared" si="9"/>
        <v>13356.38579778146</v>
      </c>
      <c r="IQ12" s="56">
        <f t="shared" si="9"/>
        <v>13092.793542995838</v>
      </c>
      <c r="IR12" s="56">
        <f t="shared" si="9"/>
        <v>13471.954690631117</v>
      </c>
      <c r="IS12" s="56">
        <f t="shared" si="9"/>
        <v>13452.373443123339</v>
      </c>
      <c r="IT12" s="56">
        <f t="shared" si="9"/>
        <v>13493.72546545375</v>
      </c>
      <c r="IU12" s="56">
        <f t="shared" si="9"/>
        <v>13431.732098824608</v>
      </c>
      <c r="IV12" s="56">
        <f t="shared" si="9"/>
        <v>13559.541419551872</v>
      </c>
      <c r="IW12" s="56">
        <f t="shared" si="9"/>
        <v>13448.054452289674</v>
      </c>
      <c r="IX12" s="56">
        <f t="shared" si="9"/>
        <v>13151.506656665788</v>
      </c>
      <c r="IY12" s="56">
        <f t="shared" si="9"/>
        <v>12930.446438110965</v>
      </c>
      <c r="IZ12" s="56">
        <f t="shared" si="9"/>
        <v>12641.279549558411</v>
      </c>
      <c r="JA12" s="56">
        <f t="shared" si="10"/>
        <v>12397.88899377855</v>
      </c>
      <c r="JB12" s="56">
        <f t="shared" si="10"/>
        <v>12508.816023706828</v>
      </c>
      <c r="JC12" s="56">
        <f t="shared" si="10"/>
        <v>12324.241467023978</v>
      </c>
      <c r="JD12" s="56">
        <f t="shared" si="10"/>
        <v>12613.126770521067</v>
      </c>
      <c r="JE12" s="56">
        <f t="shared" si="10"/>
        <v>12596.373949242761</v>
      </c>
      <c r="JF12" s="56">
        <f t="shared" si="10"/>
        <v>12631.130935569448</v>
      </c>
      <c r="JG12" s="56">
        <f t="shared" si="10"/>
        <v>12572.302551860297</v>
      </c>
      <c r="JH12" s="56">
        <f t="shared" si="10"/>
        <v>12691.94281963132</v>
      </c>
      <c r="JI12" s="56">
        <f t="shared" si="10"/>
        <v>12588.013330545147</v>
      </c>
      <c r="JJ12" s="56">
        <f t="shared" si="10"/>
        <v>12312.724893486777</v>
      </c>
      <c r="JK12" s="56">
        <f t="shared" si="10"/>
        <v>12108.247778842748</v>
      </c>
      <c r="JL12" s="56">
        <f t="shared" si="10"/>
        <v>11839.789936863275</v>
      </c>
      <c r="JM12" s="56">
        <f t="shared" si="10"/>
        <v>11614.708931919549</v>
      </c>
      <c r="JN12" s="56">
        <f t="shared" si="10"/>
        <v>11716.080359572501</v>
      </c>
      <c r="JO12" s="56">
        <f t="shared" si="10"/>
        <v>11488.909449065995</v>
      </c>
      <c r="JP12" s="56">
        <f t="shared" si="10"/>
        <v>11810.357316835474</v>
      </c>
      <c r="JQ12" s="56">
        <f t="shared" si="10"/>
        <v>11796.140745195262</v>
      </c>
      <c r="JR12" s="56">
        <f t="shared" si="10"/>
        <v>11825.003111660611</v>
      </c>
      <c r="JS12" s="56">
        <f t="shared" si="10"/>
        <v>11769.193403121977</v>
      </c>
      <c r="JT12" s="56">
        <f t="shared" si="10"/>
        <v>11881.218266503758</v>
      </c>
      <c r="JU12" s="56">
        <f t="shared" si="10"/>
        <v>11784.322069422613</v>
      </c>
      <c r="JV12" s="56">
        <f t="shared" si="10"/>
        <v>11528.750880303116</v>
      </c>
      <c r="JW12" s="56">
        <f t="shared" si="10"/>
        <v>11339.597828362585</v>
      </c>
      <c r="JX12" s="56">
        <f t="shared" si="10"/>
        <v>11090.348216118135</v>
      </c>
      <c r="JY12" s="56">
        <f t="shared" si="10"/>
        <v>10882.184429466159</v>
      </c>
      <c r="JZ12" s="56">
        <f t="shared" si="10"/>
        <v>10974.793406981371</v>
      </c>
      <c r="KA12" s="56">
        <f t="shared" si="10"/>
        <v>10762.645759425317</v>
      </c>
      <c r="KB12" s="56">
        <f t="shared" si="10"/>
        <v>11059.922232650702</v>
      </c>
      <c r="KC12" s="56">
        <f t="shared" si="10"/>
        <v>11047.976223973106</v>
      </c>
      <c r="KD12" s="56">
        <f t="shared" si="10"/>
        <v>11071.579489809303</v>
      </c>
      <c r="KE12" s="56">
        <f t="shared" si="10"/>
        <v>11018.647328135121</v>
      </c>
      <c r="KF12" s="56">
        <f t="shared" si="10"/>
        <v>11123.57122186471</v>
      </c>
      <c r="KG12" s="56">
        <f t="shared" si="10"/>
        <v>11033.221108256475</v>
      </c>
      <c r="KH12" s="56">
        <f t="shared" si="10"/>
        <v>10795.937901351417</v>
      </c>
      <c r="KI12" s="56">
        <f t="shared" si="10"/>
        <v>10620.946139539186</v>
      </c>
      <c r="KJ12" s="56">
        <f t="shared" si="10"/>
        <v>10389.513672285972</v>
      </c>
      <c r="KK12" s="56">
        <f t="shared" si="10"/>
        <v>10196.981322672966</v>
      </c>
      <c r="KL12" s="56">
        <f t="shared" si="10"/>
        <v>10281.556542487731</v>
      </c>
      <c r="KM12" s="56">
        <f t="shared" si="10"/>
        <v>10083.431811513883</v>
      </c>
      <c r="KN12" s="56">
        <f t="shared" si="10"/>
        <v>10358.348036712458</v>
      </c>
      <c r="KO12" s="56">
        <f t="shared" si="10"/>
        <v>10348.43115262705</v>
      </c>
      <c r="KP12" s="56">
        <f t="shared" si="10"/>
        <v>10367.351565774195</v>
      </c>
      <c r="KQ12" s="56">
        <f t="shared" si="10"/>
        <v>10317.160993047411</v>
      </c>
      <c r="KR12" s="56">
        <f t="shared" si="10"/>
        <v>10415.462001266034</v>
      </c>
      <c r="KS12" s="56">
        <f t="shared" si="10"/>
        <v>10331.205098786233</v>
      </c>
      <c r="KT12" s="56">
        <f t="shared" si="10"/>
        <v>10110.885140023538</v>
      </c>
      <c r="KU12" s="56">
        <f t="shared" si="10"/>
        <v>9948.9807735485865</v>
      </c>
      <c r="KV12" s="56">
        <f t="shared" si="10"/>
        <v>9734.0760208398933</v>
      </c>
      <c r="KW12" s="56">
        <f t="shared" si="10"/>
        <v>9555.9876945635242</v>
      </c>
      <c r="KX12" s="56">
        <f t="shared" si="10"/>
        <v>9633.1985604022775</v>
      </c>
      <c r="KY12" s="56">
        <f t="shared" si="10"/>
        <v>9493.2625116441777</v>
      </c>
      <c r="KZ12" s="56">
        <f t="shared" si="10"/>
        <v>9702.3948370698363</v>
      </c>
      <c r="LA12" s="56">
        <f t="shared" si="10"/>
        <v>9694.2878278453845</v>
      </c>
      <c r="LB12" s="56">
        <f t="shared" si="10"/>
        <v>9709.0475211547819</v>
      </c>
      <c r="LC12" s="56">
        <f t="shared" si="10"/>
        <v>9661.4677160727369</v>
      </c>
      <c r="LD12" s="56">
        <f t="shared" si="10"/>
        <v>9753.5902223164467</v>
      </c>
      <c r="LE12" s="56">
        <f t="shared" si="10"/>
        <v>9675.005543851672</v>
      </c>
      <c r="LF12" s="56">
        <f t="shared" si="10"/>
        <v>9470.420933295185</v>
      </c>
      <c r="LG12" s="56">
        <f t="shared" si="10"/>
        <v>9320.6121230188055</v>
      </c>
      <c r="LH12" s="56">
        <f t="shared" si="10"/>
        <v>9121.0398287843545</v>
      </c>
      <c r="LI12" s="56">
        <f t="shared" si="10"/>
        <v>8956.2989257922309</v>
      </c>
      <c r="LJ12" s="56">
        <f t="shared" si="10"/>
        <v>9026.7603123694516</v>
      </c>
      <c r="LK12" s="56">
        <f t="shared" si="10"/>
        <v>8853.9435151257949</v>
      </c>
      <c r="LL12" s="56">
        <f t="shared" si="10"/>
        <v>9089.0404697485792</v>
      </c>
      <c r="LM12" s="56">
        <f t="shared" si="11"/>
        <v>9081.9738813616859</v>
      </c>
      <c r="LN12" s="56">
        <f t="shared" si="11"/>
        <v>9093.6160984654598</v>
      </c>
      <c r="LO12" s="56">
        <f t="shared" si="11"/>
        <v>206477.28932674788</v>
      </c>
    </row>
    <row r="13" spans="1:327">
      <c r="A13" t="s">
        <v>38</v>
      </c>
      <c r="C13" s="60">
        <f t="shared" si="5"/>
        <v>2936440.2706421115</v>
      </c>
      <c r="D13" s="56">
        <f t="shared" si="12"/>
        <v>0</v>
      </c>
      <c r="E13" s="56">
        <f t="shared" si="12"/>
        <v>0</v>
      </c>
      <c r="F13" s="56">
        <f t="shared" si="12"/>
        <v>0</v>
      </c>
      <c r="G13" s="56">
        <f t="shared" si="12"/>
        <v>0</v>
      </c>
      <c r="H13" s="56">
        <f t="shared" si="12"/>
        <v>0</v>
      </c>
      <c r="I13" s="56">
        <f t="shared" si="12"/>
        <v>0</v>
      </c>
      <c r="J13" s="56">
        <f t="shared" si="12"/>
        <v>0</v>
      </c>
      <c r="K13" s="56">
        <f t="shared" si="12"/>
        <v>0</v>
      </c>
      <c r="L13" s="56">
        <f t="shared" si="12"/>
        <v>0</v>
      </c>
      <c r="M13" s="56">
        <f t="shared" si="12"/>
        <v>0</v>
      </c>
      <c r="N13" s="56">
        <f t="shared" si="12"/>
        <v>0</v>
      </c>
      <c r="O13" s="56">
        <f t="shared" si="12"/>
        <v>0</v>
      </c>
      <c r="P13" s="56">
        <f t="shared" si="12"/>
        <v>0</v>
      </c>
      <c r="Q13" s="56">
        <f t="shared" si="12"/>
        <v>0</v>
      </c>
      <c r="R13" s="56">
        <f t="shared" si="12"/>
        <v>0</v>
      </c>
      <c r="S13" s="56">
        <f t="shared" si="12"/>
        <v>0</v>
      </c>
      <c r="T13" s="56">
        <f t="shared" si="12"/>
        <v>0</v>
      </c>
      <c r="U13" s="56">
        <f t="shared" si="12"/>
        <v>0</v>
      </c>
      <c r="V13" s="56">
        <f t="shared" si="12"/>
        <v>0</v>
      </c>
      <c r="W13" s="56">
        <f t="shared" si="12"/>
        <v>0</v>
      </c>
      <c r="X13" s="56">
        <f t="shared" si="12"/>
        <v>0</v>
      </c>
      <c r="Y13" s="56">
        <f t="shared" si="12"/>
        <v>0</v>
      </c>
      <c r="Z13" s="56">
        <f t="shared" si="12"/>
        <v>0</v>
      </c>
      <c r="AA13" s="56">
        <f t="shared" si="12"/>
        <v>0</v>
      </c>
      <c r="AB13" s="56">
        <f t="shared" si="12"/>
        <v>2465.235733333333</v>
      </c>
      <c r="AC13" s="56">
        <f t="shared" si="12"/>
        <v>2450.8551915555549</v>
      </c>
      <c r="AD13" s="56">
        <f t="shared" si="12"/>
        <v>14333.353912394936</v>
      </c>
      <c r="AE13" s="56">
        <f t="shared" si="12"/>
        <v>29321.822105751638</v>
      </c>
      <c r="AF13" s="56">
        <f t="shared" si="12"/>
        <v>34916.748565738031</v>
      </c>
      <c r="AG13" s="56">
        <f t="shared" si="12"/>
        <v>37862.860856288928</v>
      </c>
      <c r="AH13" s="56">
        <f t="shared" si="12"/>
        <v>10738.176267540535</v>
      </c>
      <c r="AI13" s="56">
        <f t="shared" si="12"/>
        <v>4517.6623011832744</v>
      </c>
      <c r="AJ13" s="56">
        <f t="shared" si="12"/>
        <v>2352.5130168967594</v>
      </c>
      <c r="AK13" s="56">
        <f t="shared" si="12"/>
        <v>2263.3451848047043</v>
      </c>
      <c r="AL13" s="56">
        <f t="shared" si="12"/>
        <v>2325.1470824897888</v>
      </c>
      <c r="AM13" s="56">
        <f t="shared" si="12"/>
        <v>2237.0165075889659</v>
      </c>
      <c r="AN13" s="56">
        <f t="shared" si="12"/>
        <v>2298.0994861156314</v>
      </c>
      <c r="AO13" s="56">
        <f t="shared" si="12"/>
        <v>2284.6939057799564</v>
      </c>
      <c r="AP13" s="56">
        <f t="shared" si="12"/>
        <v>14669.252865970147</v>
      </c>
      <c r="AQ13" s="56">
        <f t="shared" si="12"/>
        <v>28439.470249293558</v>
      </c>
      <c r="AR13" s="56">
        <f t="shared" si="12"/>
        <v>33480.068020614061</v>
      </c>
      <c r="AS13" s="56">
        <f t="shared" si="12"/>
        <v>35339.53587152384</v>
      </c>
      <c r="AT13" s="56">
        <f t="shared" si="12"/>
        <v>10727.251789230606</v>
      </c>
      <c r="AU13" s="56">
        <f t="shared" si="12"/>
        <v>5035.772228706327</v>
      </c>
      <c r="AV13" s="56">
        <f t="shared" si="12"/>
        <v>2193.0190618731272</v>
      </c>
      <c r="AW13" s="56">
        <f t="shared" si="12"/>
        <v>2109.8965651730973</v>
      </c>
      <c r="AX13" s="56">
        <f t="shared" si="12"/>
        <v>2167.5084630499073</v>
      </c>
      <c r="AY13" s="56">
        <f t="shared" si="12"/>
        <v>2085.352900337532</v>
      </c>
      <c r="AZ13" s="56">
        <f t="shared" si="12"/>
        <v>2647.1653216108311</v>
      </c>
      <c r="BA13" s="56">
        <f t="shared" si="12"/>
        <v>2129.7979011950752</v>
      </c>
      <c r="BB13" s="56">
        <f t="shared" si="12"/>
        <v>15972.840359307436</v>
      </c>
      <c r="BC13" s="56">
        <f t="shared" si="12"/>
        <v>28291.750476522488</v>
      </c>
      <c r="BD13" s="56">
        <f t="shared" si="12"/>
        <v>31765.999487990481</v>
      </c>
      <c r="BE13" s="56">
        <f t="shared" si="12"/>
        <v>32605.326372093554</v>
      </c>
      <c r="BF13" s="56">
        <f t="shared" si="12"/>
        <v>11005.617340926974</v>
      </c>
      <c r="BG13" s="56">
        <f t="shared" si="12"/>
        <v>5735.2432276598302</v>
      </c>
      <c r="BH13" s="56">
        <f t="shared" si="12"/>
        <v>1763.4767168465733</v>
      </c>
      <c r="BI13" s="56">
        <f t="shared" si="12"/>
        <v>1966.8513427011144</v>
      </c>
      <c r="BJ13" s="56">
        <f t="shared" si="12"/>
        <v>2020.5573113087587</v>
      </c>
      <c r="BK13" s="56">
        <f t="shared" si="12"/>
        <v>1943.9716712833458</v>
      </c>
      <c r="BL13" s="56">
        <f t="shared" si="12"/>
        <v>5012.3589322592115</v>
      </c>
      <c r="BM13" s="56">
        <f t="shared" si="12"/>
        <v>1985.4034225151127</v>
      </c>
      <c r="BN13" s="56">
        <f t="shared" si="12"/>
        <v>17033.439038669341</v>
      </c>
      <c r="BO13" s="56">
        <f t="shared" si="12"/>
        <v>28035.701316606112</v>
      </c>
      <c r="BP13" s="56">
        <f t="shared" si="6"/>
        <v>29308.18496259633</v>
      </c>
      <c r="BQ13" s="56">
        <f t="shared" si="7"/>
        <v>30082.562733828148</v>
      </c>
      <c r="BR13" s="56">
        <f t="shared" si="7"/>
        <v>11197.730196029666</v>
      </c>
      <c r="BS13" s="56">
        <f t="shared" si="7"/>
        <v>7360.5746410307584</v>
      </c>
      <c r="BT13" s="56">
        <f t="shared" si="7"/>
        <v>3173.245441773573</v>
      </c>
      <c r="BU13" s="56">
        <f t="shared" si="7"/>
        <v>1833.5041954854316</v>
      </c>
      <c r="BV13" s="56">
        <f t="shared" si="7"/>
        <v>1883.5690461566032</v>
      </c>
      <c r="BW13" s="56">
        <f t="shared" si="7"/>
        <v>1812.1757032780868</v>
      </c>
      <c r="BX13" s="56">
        <f t="shared" si="7"/>
        <v>7044.8497615675724</v>
      </c>
      <c r="BY13" s="56">
        <f t="shared" si="7"/>
        <v>1627.8802428693496</v>
      </c>
      <c r="BZ13" s="56">
        <f t="shared" si="7"/>
        <v>17878.122631098158</v>
      </c>
      <c r="CA13" s="56">
        <f t="shared" si="7"/>
        <v>27686.684620346608</v>
      </c>
      <c r="CB13" s="56">
        <f t="shared" si="7"/>
        <v>27040.447697035441</v>
      </c>
      <c r="CC13" s="56">
        <f t="shared" si="7"/>
        <v>27754.899813087042</v>
      </c>
      <c r="CD13" s="56">
        <f t="shared" si="7"/>
        <v>11314.039062190104</v>
      </c>
      <c r="CE13" s="56">
        <f t="shared" si="7"/>
        <v>6793.9979477643938</v>
      </c>
      <c r="CF13" s="56">
        <f t="shared" si="7"/>
        <v>4383.8114800218782</v>
      </c>
      <c r="CG13" s="56">
        <f t="shared" si="7"/>
        <v>1709.1976205206956</v>
      </c>
      <c r="CH13" s="56">
        <f t="shared" si="7"/>
        <v>1755.8682111032469</v>
      </c>
      <c r="CI13" s="56">
        <f t="shared" si="7"/>
        <v>1689.3151418114301</v>
      </c>
      <c r="CJ13" s="56">
        <f t="shared" si="7"/>
        <v>8779.0874046010231</v>
      </c>
      <c r="CK13" s="56">
        <f t="shared" si="7"/>
        <v>3591.0864451964358</v>
      </c>
      <c r="CL13" s="56">
        <f t="shared" si="7"/>
        <v>18531.389357897318</v>
      </c>
      <c r="CM13" s="56">
        <f t="shared" si="7"/>
        <v>25953.299316926328</v>
      </c>
      <c r="CN13" s="56">
        <f t="shared" si="7"/>
        <v>24948.093974974396</v>
      </c>
      <c r="CO13" s="56">
        <f t="shared" si="7"/>
        <v>25607.255522710093</v>
      </c>
      <c r="CP13" s="56">
        <f t="shared" si="7"/>
        <v>11363.964265521208</v>
      </c>
      <c r="CQ13" s="56">
        <f t="shared" si="7"/>
        <v>7177.690317193159</v>
      </c>
      <c r="CR13" s="56">
        <f t="shared" si="7"/>
        <v>5415.83389348727</v>
      </c>
      <c r="CS13" s="56">
        <f t="shared" si="7"/>
        <v>1593.3186917088892</v>
      </c>
      <c r="CT13" s="56">
        <f t="shared" si="7"/>
        <v>1636.8251437630515</v>
      </c>
      <c r="CU13" s="56">
        <f t="shared" si="7"/>
        <v>1574.7841907333227</v>
      </c>
      <c r="CV13" s="56">
        <f t="shared" si="7"/>
        <v>10246.350505173421</v>
      </c>
      <c r="CW13" s="56">
        <f t="shared" si="7"/>
        <v>5280.6965163426548</v>
      </c>
      <c r="CX13" s="56">
        <f t="shared" si="7"/>
        <v>19015.389078842021</v>
      </c>
      <c r="CY13" s="56">
        <f t="shared" si="7"/>
        <v>23944.993109972846</v>
      </c>
      <c r="CZ13" s="56">
        <f t="shared" si="7"/>
        <v>23017.56555127876</v>
      </c>
      <c r="DA13" s="56">
        <f t="shared" si="7"/>
        <v>23625.713261029534</v>
      </c>
      <c r="DB13" s="56">
        <f t="shared" si="7"/>
        <v>11355.990109894352</v>
      </c>
      <c r="DC13" s="56">
        <f t="shared" si="7"/>
        <v>7478.626869838653</v>
      </c>
      <c r="DD13" s="56">
        <f t="shared" si="7"/>
        <v>6288.0684655867044</v>
      </c>
      <c r="DE13" s="56">
        <f t="shared" si="7"/>
        <v>1485.2960376668088</v>
      </c>
      <c r="DF13" s="56">
        <f t="shared" si="7"/>
        <v>2191.0915268322333</v>
      </c>
      <c r="DG13" s="56">
        <f t="shared" si="7"/>
        <v>2538.6905544443348</v>
      </c>
      <c r="DH13" s="56">
        <f t="shared" si="7"/>
        <v>11475.021368892163</v>
      </c>
      <c r="DI13" s="56">
        <f t="shared" si="7"/>
        <v>6724.9582951213906</v>
      </c>
      <c r="DJ13" s="56">
        <f t="shared" si="7"/>
        <v>19350.131250976407</v>
      </c>
      <c r="DK13" s="56">
        <f t="shared" si="7"/>
        <v>22092.016895861314</v>
      </c>
      <c r="DL13" s="56">
        <f t="shared" si="7"/>
        <v>21236.351935129092</v>
      </c>
      <c r="DM13" s="56">
        <f t="shared" si="7"/>
        <v>21797.431876162904</v>
      </c>
      <c r="DN13" s="56">
        <f t="shared" si="7"/>
        <v>11297.749348135112</v>
      </c>
      <c r="DO13" s="56">
        <f t="shared" si="7"/>
        <v>8465.0591189061706</v>
      </c>
      <c r="DP13" s="56">
        <f t="shared" si="7"/>
        <v>7017.5326314662179</v>
      </c>
      <c r="DQ13" s="56">
        <f t="shared" si="7"/>
        <v>1384.5970244299326</v>
      </c>
      <c r="DR13" s="56">
        <f t="shared" si="7"/>
        <v>3476.2566945434396</v>
      </c>
      <c r="DS13" s="56">
        <f t="shared" si="7"/>
        <v>3955.9590533435439</v>
      </c>
      <c r="DT13" s="56">
        <f t="shared" si="7"/>
        <v>12490.837640108337</v>
      </c>
      <c r="DU13" s="56">
        <f t="shared" si="7"/>
        <v>7949.5230341889464</v>
      </c>
      <c r="DV13" s="56">
        <f t="shared" si="7"/>
        <v>19553.675279103805</v>
      </c>
      <c r="DW13" s="56">
        <f t="shared" si="7"/>
        <v>20382.361986618864</v>
      </c>
      <c r="DX13" s="56">
        <f t="shared" si="7"/>
        <v>19592.909447523405</v>
      </c>
      <c r="DY13" s="56">
        <f t="shared" si="7"/>
        <v>20110.562583787021</v>
      </c>
      <c r="DZ13" s="56">
        <f t="shared" si="7"/>
        <v>11196.100418339924</v>
      </c>
      <c r="EA13" s="56">
        <f t="shared" si="7"/>
        <v>7869.3049064769175</v>
      </c>
      <c r="EB13" s="56">
        <f t="shared" ref="EB13:GM13" si="13">EB8*EB$3</f>
        <v>7619.6566264945423</v>
      </c>
      <c r="EC13" s="56">
        <f t="shared" si="13"/>
        <v>1290.7251291612765</v>
      </c>
      <c r="ED13" s="56">
        <f t="shared" si="13"/>
        <v>4577.2221283867484</v>
      </c>
      <c r="EE13" s="56">
        <f t="shared" si="13"/>
        <v>5169.5587623554193</v>
      </c>
      <c r="EF13" s="56">
        <f t="shared" si="13"/>
        <v>13317.122914338179</v>
      </c>
      <c r="EG13" s="56">
        <f t="shared" si="13"/>
        <v>8977.6701015850267</v>
      </c>
      <c r="EH13" s="56">
        <f t="shared" si="13"/>
        <v>18320.906097452516</v>
      </c>
      <c r="EI13" s="56">
        <f t="shared" si="13"/>
        <v>18804.947749722865</v>
      </c>
      <c r="EJ13" s="56">
        <f t="shared" si="13"/>
        <v>18076.586530106106</v>
      </c>
      <c r="EK13" s="56">
        <f t="shared" si="13"/>
        <v>18554.172301504339</v>
      </c>
      <c r="EL13" s="56">
        <f t="shared" si="13"/>
        <v>11057.198045525565</v>
      </c>
      <c r="EM13" s="56">
        <f t="shared" si="13"/>
        <v>7975.3765893819254</v>
      </c>
      <c r="EN13" s="56">
        <f t="shared" si="13"/>
        <v>8108.4219780517305</v>
      </c>
      <c r="EO13" s="56">
        <f t="shared" si="13"/>
        <v>1203.2174919156055</v>
      </c>
      <c r="EP13" s="56">
        <f t="shared" si="13"/>
        <v>5513.1720975513181</v>
      </c>
      <c r="EQ13" s="56">
        <f t="shared" si="13"/>
        <v>6200.7173163028447</v>
      </c>
      <c r="ER13" s="56">
        <f t="shared" si="13"/>
        <v>13974.998007386415</v>
      </c>
      <c r="ES13" s="56">
        <f t="shared" si="13"/>
        <v>9830.5129235456061</v>
      </c>
      <c r="ET13" s="56">
        <f t="shared" si="13"/>
        <v>16902.975392180124</v>
      </c>
      <c r="EU13" s="56">
        <f t="shared" si="13"/>
        <v>17349.549909502726</v>
      </c>
      <c r="EV13" s="56">
        <f t="shared" si="13"/>
        <v>16677.554822641341</v>
      </c>
      <c r="EW13" s="56">
        <f t="shared" si="13"/>
        <v>17118.172904357983</v>
      </c>
      <c r="EX13" s="56">
        <f t="shared" si="13"/>
        <v>10886.557760056454</v>
      </c>
      <c r="EY13" s="56">
        <f t="shared" si="13"/>
        <v>8031.5084643891068</v>
      </c>
      <c r="EZ13" s="56">
        <f t="shared" si="13"/>
        <v>8496.4883752267033</v>
      </c>
      <c r="FA13" s="56">
        <f t="shared" si="13"/>
        <v>1121.6426333873487</v>
      </c>
      <c r="FB13" s="56">
        <f t="shared" si="13"/>
        <v>6301.5200680954285</v>
      </c>
      <c r="FC13" s="56">
        <f t="shared" si="13"/>
        <v>7068.7023337827241</v>
      </c>
      <c r="FD13" s="56">
        <f t="shared" si="13"/>
        <v>14483.574464010377</v>
      </c>
      <c r="FE13" s="56">
        <f t="shared" si="13"/>
        <v>10527.187698827616</v>
      </c>
      <c r="FF13" s="56">
        <f t="shared" si="13"/>
        <v>15594.728394404219</v>
      </c>
      <c r="FG13" s="56">
        <f t="shared" si="13"/>
        <v>16006.734386165059</v>
      </c>
      <c r="FH13" s="56">
        <f t="shared" si="13"/>
        <v>15386.745563709663</v>
      </c>
      <c r="FI13" s="56">
        <f t="shared" si="13"/>
        <v>15793.255944298478</v>
      </c>
      <c r="FJ13" s="56">
        <f t="shared" si="13"/>
        <v>10689.114839433742</v>
      </c>
      <c r="FK13" s="56">
        <f t="shared" si="13"/>
        <v>8595.7400187295498</v>
      </c>
      <c r="FL13" s="56">
        <f t="shared" si="13"/>
        <v>8795.3098678234637</v>
      </c>
      <c r="FM13" s="56">
        <f t="shared" si="13"/>
        <v>1045.5983273889683</v>
      </c>
      <c r="FN13" s="56">
        <f t="shared" si="13"/>
        <v>6958.0623104083506</v>
      </c>
      <c r="FO13" s="56">
        <f t="shared" si="13"/>
        <v>7790.9914618295943</v>
      </c>
      <c r="FP13" s="56">
        <f t="shared" si="13"/>
        <v>14860.131761574672</v>
      </c>
      <c r="FQ13" s="56">
        <f t="shared" si="13"/>
        <v>11085.02629188993</v>
      </c>
      <c r="FR13" s="56">
        <f t="shared" si="13"/>
        <v>14387.684314432117</v>
      </c>
      <c r="FS13" s="56">
        <f t="shared" si="13"/>
        <v>14767.79624485217</v>
      </c>
      <c r="FT13" s="56">
        <f t="shared" si="13"/>
        <v>14195.790903592444</v>
      </c>
      <c r="FU13" s="56">
        <f t="shared" si="13"/>
        <v>14570.832411699272</v>
      </c>
      <c r="FV13" s="56">
        <f t="shared" si="13"/>
        <v>10469.27813876568</v>
      </c>
      <c r="FW13" s="56">
        <f t="shared" si="13"/>
        <v>8018.5147226812278</v>
      </c>
      <c r="FX13" s="56">
        <f t="shared" si="13"/>
        <v>9015.2412694801715</v>
      </c>
      <c r="FY13" s="56">
        <f t="shared" si="13"/>
        <v>1342.8497397969916</v>
      </c>
      <c r="FZ13" s="56">
        <f t="shared" si="13"/>
        <v>7497.1186635456443</v>
      </c>
      <c r="GA13" s="56">
        <f t="shared" si="13"/>
        <v>8383.4282022504067</v>
      </c>
      <c r="GB13" s="56">
        <f t="shared" si="13"/>
        <v>13901.906539375364</v>
      </c>
      <c r="GC13" s="56">
        <f t="shared" si="13"/>
        <v>11519.71459914536</v>
      </c>
      <c r="GD13" s="56">
        <f t="shared" si="13"/>
        <v>13274.017846162105</v>
      </c>
      <c r="GE13" s="56">
        <f t="shared" si="13"/>
        <v>13624.703360153113</v>
      </c>
      <c r="GF13" s="56">
        <f t="shared" si="13"/>
        <v>13096.969750039761</v>
      </c>
      <c r="GG13" s="56">
        <f t="shared" si="13"/>
        <v>13442.977149588945</v>
      </c>
      <c r="GH13" s="56">
        <f t="shared" si="13"/>
        <v>10230.979237285843</v>
      </c>
      <c r="GI13" s="56">
        <f t="shared" si="13"/>
        <v>7960.1544315521278</v>
      </c>
      <c r="GJ13" s="56">
        <f t="shared" si="13"/>
        <v>9165.6355692048819</v>
      </c>
      <c r="GK13" s="56">
        <f t="shared" si="13"/>
        <v>2108.1246833456489</v>
      </c>
      <c r="GL13" s="56">
        <f t="shared" si="13"/>
        <v>7931.6615051957051</v>
      </c>
      <c r="GM13" s="56">
        <f t="shared" si="13"/>
        <v>8860.3646807102923</v>
      </c>
      <c r="GN13" s="56">
        <f t="shared" si="8"/>
        <v>12825.801819439172</v>
      </c>
      <c r="GO13" s="56">
        <f t="shared" si="9"/>
        <v>11845.437578359146</v>
      </c>
      <c r="GP13" s="56">
        <f t="shared" si="9"/>
        <v>12246.508521702777</v>
      </c>
      <c r="GQ13" s="56">
        <f t="shared" si="9"/>
        <v>12570.044431948292</v>
      </c>
      <c r="GR13" s="56">
        <f t="shared" si="9"/>
        <v>12083.157796899759</v>
      </c>
      <c r="GS13" s="56">
        <f t="shared" si="9"/>
        <v>12402.377561323985</v>
      </c>
      <c r="GT13" s="56">
        <f t="shared" si="9"/>
        <v>9977.7172933807633</v>
      </c>
      <c r="GU13" s="56">
        <f t="shared" si="9"/>
        <v>7873.4939220955284</v>
      </c>
      <c r="GV13" s="56">
        <f t="shared" si="9"/>
        <v>9254.9330907466428</v>
      </c>
      <c r="GW13" s="56">
        <f t="shared" si="9"/>
        <v>2763.5376197730875</v>
      </c>
      <c r="GX13" s="56">
        <f t="shared" si="9"/>
        <v>8273.4338917491423</v>
      </c>
      <c r="GY13" s="56">
        <f t="shared" si="9"/>
        <v>9234.792426334061</v>
      </c>
      <c r="GZ13" s="56">
        <f t="shared" si="9"/>
        <v>11832.950999176044</v>
      </c>
      <c r="HA13" s="56">
        <f t="shared" si="9"/>
        <v>11753.765924639467</v>
      </c>
      <c r="HB13" s="56">
        <f t="shared" si="9"/>
        <v>11298.493977901331</v>
      </c>
      <c r="HC13" s="56">
        <f t="shared" si="9"/>
        <v>11596.981016578729</v>
      </c>
      <c r="HD13" s="56">
        <f t="shared" si="9"/>
        <v>11147.781412609502</v>
      </c>
      <c r="HE13" s="56">
        <f t="shared" si="9"/>
        <v>11442.286280162927</v>
      </c>
      <c r="HF13" s="56">
        <f t="shared" si="9"/>
        <v>9712.5999684893759</v>
      </c>
      <c r="HG13" s="56">
        <f t="shared" si="9"/>
        <v>8163.8803899410768</v>
      </c>
      <c r="HH13" s="56">
        <f t="shared" si="9"/>
        <v>9290.7430795052223</v>
      </c>
      <c r="HI13" s="56">
        <f t="shared" si="9"/>
        <v>3320.5364995432856</v>
      </c>
      <c r="HJ13" s="56">
        <f t="shared" si="9"/>
        <v>8533.0577553526509</v>
      </c>
      <c r="HK13" s="56">
        <f t="shared" si="9"/>
        <v>9518.4621436909911</v>
      </c>
      <c r="HL13" s="56">
        <f t="shared" si="9"/>
        <v>10916.916037642341</v>
      </c>
      <c r="HM13" s="56">
        <f t="shared" si="9"/>
        <v>10843.85756307362</v>
      </c>
      <c r="HN13" s="56">
        <f t="shared" si="9"/>
        <v>10423.82683269888</v>
      </c>
      <c r="HO13" s="56">
        <f t="shared" si="9"/>
        <v>10699.203263271838</v>
      </c>
      <c r="HP13" s="56">
        <f t="shared" si="9"/>
        <v>10284.775090483792</v>
      </c>
      <c r="HQ13" s="56">
        <f t="shared" si="9"/>
        <v>10556.477494798084</v>
      </c>
      <c r="HR13" s="56">
        <f t="shared" si="9"/>
        <v>9438.3807507211641</v>
      </c>
      <c r="HS13" s="56">
        <f t="shared" si="9"/>
        <v>7631.2591565301927</v>
      </c>
      <c r="HT13" s="56">
        <f t="shared" si="9"/>
        <v>9279.9183417314343</v>
      </c>
      <c r="HU13" s="56">
        <f t="shared" si="9"/>
        <v>3789.5122923960871</v>
      </c>
      <c r="HV13" s="56">
        <f t="shared" si="9"/>
        <v>8720.1329734124829</v>
      </c>
      <c r="HW13" s="56">
        <f t="shared" si="9"/>
        <v>9721.9933799639384</v>
      </c>
      <c r="HX13" s="56">
        <f t="shared" si="9"/>
        <v>10071.756547702766</v>
      </c>
      <c r="HY13" s="56">
        <f t="shared" si="9"/>
        <v>10004.350876972407</v>
      </c>
      <c r="HZ13" s="56">
        <f t="shared" si="9"/>
        <v>9616.8348925529099</v>
      </c>
      <c r="IA13" s="56">
        <f t="shared" si="9"/>
        <v>9870.8890696939852</v>
      </c>
      <c r="IB13" s="56">
        <f t="shared" si="9"/>
        <v>9488.542185749955</v>
      </c>
      <c r="IC13" s="56">
        <f t="shared" si="9"/>
        <v>9739.2066485211471</v>
      </c>
      <c r="ID13" s="56">
        <f t="shared" si="9"/>
        <v>9157.4929819011904</v>
      </c>
      <c r="IE13" s="56">
        <f t="shared" si="9"/>
        <v>7482.6453428573905</v>
      </c>
      <c r="IF13" s="56">
        <f t="shared" si="9"/>
        <v>9228.623510203659</v>
      </c>
      <c r="IG13" s="56">
        <f t="shared" si="9"/>
        <v>4179.8906897481193</v>
      </c>
      <c r="IH13" s="56">
        <f t="shared" si="9"/>
        <v>8843.3280602796422</v>
      </c>
      <c r="II13" s="56">
        <f t="shared" si="9"/>
        <v>9052.8388645593623</v>
      </c>
      <c r="IJ13" s="56">
        <f t="shared" si="9"/>
        <v>9291.9913415095743</v>
      </c>
      <c r="IK13" s="56">
        <f t="shared" si="9"/>
        <v>9229.8013041150625</v>
      </c>
      <c r="IL13" s="56">
        <f t="shared" si="9"/>
        <v>8872.2844336883663</v>
      </c>
      <c r="IM13" s="56">
        <f t="shared" si="9"/>
        <v>9106.6663925906178</v>
      </c>
      <c r="IN13" s="56">
        <f t="shared" si="9"/>
        <v>8753.9186855120188</v>
      </c>
      <c r="IO13" s="56">
        <f t="shared" si="9"/>
        <v>8985.1732514958549</v>
      </c>
      <c r="IP13" s="56">
        <f t="shared" si="9"/>
        <v>8872.0808667997844</v>
      </c>
      <c r="IQ13" s="56">
        <f t="shared" si="9"/>
        <v>7319.7281237437992</v>
      </c>
      <c r="IR13" s="56">
        <f t="shared" si="9"/>
        <v>8805.9640797354004</v>
      </c>
      <c r="IS13" s="56">
        <f t="shared" si="9"/>
        <v>4500.2161389623243</v>
      </c>
      <c r="IT13" s="56">
        <f t="shared" si="9"/>
        <v>8688.4802822169149</v>
      </c>
      <c r="IU13" s="56">
        <f t="shared" si="9"/>
        <v>8351.9294689489525</v>
      </c>
      <c r="IV13" s="56">
        <f t="shared" si="9"/>
        <v>8572.5629465061356</v>
      </c>
      <c r="IW13" s="56">
        <f t="shared" si="9"/>
        <v>8515.1851673362398</v>
      </c>
      <c r="IX13" s="56">
        <f t="shared" si="9"/>
        <v>8185.3463197993678</v>
      </c>
      <c r="IY13" s="56">
        <f t="shared" si="9"/>
        <v>8401.5784698602456</v>
      </c>
      <c r="IZ13" s="56">
        <f t="shared" ref="IZ13:LI13" si="14">IZ8*IZ$3</f>
        <v>8076.1397774239485</v>
      </c>
      <c r="JA13" s="56">
        <f t="shared" si="14"/>
        <v>8289.4865657251612</v>
      </c>
      <c r="JB13" s="56">
        <f t="shared" si="14"/>
        <v>8234.0023421064852</v>
      </c>
      <c r="JC13" s="56">
        <f t="shared" si="14"/>
        <v>7436.9419473984399</v>
      </c>
      <c r="JD13" s="56">
        <f t="shared" si="14"/>
        <v>8124.1448611113537</v>
      </c>
      <c r="JE13" s="56">
        <f t="shared" si="14"/>
        <v>4758.2288357140533</v>
      </c>
      <c r="JF13" s="56">
        <f t="shared" si="14"/>
        <v>8015.7522084774346</v>
      </c>
      <c r="JG13" s="56">
        <f t="shared" si="14"/>
        <v>7705.2571762066718</v>
      </c>
      <c r="JH13" s="56">
        <f t="shared" si="14"/>
        <v>7908.804862550709</v>
      </c>
      <c r="JI13" s="56">
        <f t="shared" si="14"/>
        <v>7855.867150286781</v>
      </c>
      <c r="JJ13" s="56">
        <f t="shared" si="14"/>
        <v>7551.5647371506939</v>
      </c>
      <c r="JK13" s="56">
        <f t="shared" si="14"/>
        <v>7751.0517292203904</v>
      </c>
      <c r="JL13" s="56">
        <f t="shared" si="14"/>
        <v>7450.8090009350281</v>
      </c>
      <c r="JM13" s="56">
        <f t="shared" si="14"/>
        <v>7647.633940862017</v>
      </c>
      <c r="JN13" s="56">
        <f t="shared" si="14"/>
        <v>7596.4433284219003</v>
      </c>
      <c r="JO13" s="56">
        <f t="shared" si="14"/>
        <v>6815.3762723447762</v>
      </c>
      <c r="JP13" s="56">
        <f t="shared" si="14"/>
        <v>7495.087142024141</v>
      </c>
      <c r="JQ13" s="56">
        <f t="shared" si="14"/>
        <v>4960.9352503486134</v>
      </c>
      <c r="JR13" s="56">
        <f t="shared" si="14"/>
        <v>7395.0824861762667</v>
      </c>
      <c r="JS13" s="56">
        <f t="shared" si="14"/>
        <v>7108.6271070191651</v>
      </c>
      <c r="JT13" s="56">
        <f t="shared" si="14"/>
        <v>7296.4113484683876</v>
      </c>
      <c r="JU13" s="56">
        <f t="shared" si="14"/>
        <v>7247.5702857374345</v>
      </c>
      <c r="JV13" s="56">
        <f t="shared" si="14"/>
        <v>6966.8283449410847</v>
      </c>
      <c r="JW13" s="56">
        <f t="shared" si="14"/>
        <v>7150.8661759835268</v>
      </c>
      <c r="JX13" s="56">
        <f t="shared" si="14"/>
        <v>6873.8697816585036</v>
      </c>
      <c r="JY13" s="56">
        <f t="shared" si="14"/>
        <v>7055.4515961418865</v>
      </c>
      <c r="JZ13" s="56">
        <f t="shared" si="14"/>
        <v>7008.222500185123</v>
      </c>
      <c r="KA13" s="56">
        <f t="shared" si="14"/>
        <v>6287.6342604071942</v>
      </c>
      <c r="KB13" s="56">
        <f t="shared" si="14"/>
        <v>6914.710062235984</v>
      </c>
      <c r="KC13" s="56">
        <f t="shared" si="14"/>
        <v>5114.672717793328</v>
      </c>
      <c r="KD13" s="56">
        <f t="shared" si="14"/>
        <v>6822.4446163367456</v>
      </c>
      <c r="KE13" s="56">
        <f t="shared" si="14"/>
        <v>6558.1686900327122</v>
      </c>
      <c r="KF13" s="56">
        <f t="shared" si="14"/>
        <v>6731.4095426836138</v>
      </c>
      <c r="KG13" s="56">
        <f t="shared" si="14"/>
        <v>6686.3482623818036</v>
      </c>
      <c r="KH13" s="56">
        <f t="shared" si="14"/>
        <v>6427.3436543972839</v>
      </c>
      <c r="KI13" s="56">
        <f t="shared" si="14"/>
        <v>6597.1280684805988</v>
      </c>
      <c r="KJ13" s="56">
        <f t="shared" si="14"/>
        <v>6341.5791648137638</v>
      </c>
      <c r="KK13" s="56">
        <f t="shared" si="14"/>
        <v>6509.0976595216553</v>
      </c>
      <c r="KL13" s="56">
        <f t="shared" si="14"/>
        <v>6465.5236605784939</v>
      </c>
      <c r="KM13" s="56">
        <f t="shared" si="14"/>
        <v>5800.7339670483498</v>
      </c>
      <c r="KN13" s="56">
        <f t="shared" si="14"/>
        <v>6379.2482619705524</v>
      </c>
      <c r="KO13" s="56">
        <f t="shared" si="14"/>
        <v>5225.1685779399313</v>
      </c>
      <c r="KP13" s="56">
        <f t="shared" si="14"/>
        <v>6294.1233992755742</v>
      </c>
      <c r="KQ13" s="56">
        <f t="shared" si="14"/>
        <v>6050.3105987908057</v>
      </c>
      <c r="KR13" s="56">
        <f t="shared" si="14"/>
        <v>6210.1337376689416</v>
      </c>
      <c r="KS13" s="56">
        <f t="shared" si="14"/>
        <v>6168.5598710770701</v>
      </c>
      <c r="KT13" s="56">
        <f t="shared" si="14"/>
        <v>5929.6104644700417</v>
      </c>
      <c r="KU13" s="56">
        <f t="shared" si="14"/>
        <v>6086.2447044528608</v>
      </c>
      <c r="KV13" s="56">
        <f t="shared" si="14"/>
        <v>5850.4835779033074</v>
      </c>
      <c r="KW13" s="56">
        <f t="shared" si="14"/>
        <v>6005.0272896961324</v>
      </c>
      <c r="KX13" s="56">
        <f t="shared" si="14"/>
        <v>5964.8256592411262</v>
      </c>
      <c r="KY13" s="56">
        <f t="shared" si="14"/>
        <v>5542.6418342049647</v>
      </c>
      <c r="KZ13" s="56">
        <f t="shared" si="14"/>
        <v>5885.2274990108617</v>
      </c>
      <c r="LA13" s="56">
        <f t="shared" si="14"/>
        <v>5297.594314161488</v>
      </c>
      <c r="LB13" s="56">
        <f t="shared" si="14"/>
        <v>5806.6908762709691</v>
      </c>
      <c r="LC13" s="56">
        <f t="shared" si="14"/>
        <v>5581.757624956731</v>
      </c>
      <c r="LD13" s="56">
        <f t="shared" si="14"/>
        <v>5729.2016418642643</v>
      </c>
      <c r="LE13" s="56">
        <f t="shared" si="14"/>
        <v>5690.8454252870697</v>
      </c>
      <c r="LF13" s="56">
        <f t="shared" si="14"/>
        <v>5470.3991952940496</v>
      </c>
      <c r="LG13" s="56">
        <f t="shared" si="14"/>
        <v>5614.9011553747559</v>
      </c>
      <c r="LH13" s="56">
        <f t="shared" si="14"/>
        <v>5397.3964658994691</v>
      </c>
      <c r="LI13" s="56">
        <f t="shared" si="14"/>
        <v>5539.9697201238141</v>
      </c>
      <c r="LJ13" s="56">
        <f t="shared" si="10"/>
        <v>5502.879589597178</v>
      </c>
      <c r="LK13" s="56">
        <f t="shared" si="10"/>
        <v>4937.0662367239029</v>
      </c>
      <c r="LL13" s="56">
        <f t="shared" si="10"/>
        <v>5429.4421495689421</v>
      </c>
      <c r="LM13" s="56">
        <f t="shared" si="11"/>
        <v>5219.1208376631539</v>
      </c>
      <c r="LN13" s="56">
        <f t="shared" si="11"/>
        <v>5356.9841299343771</v>
      </c>
      <c r="LO13" s="56">
        <f t="shared" si="11"/>
        <v>4957.7680299338554</v>
      </c>
    </row>
    <row r="14" spans="1:327">
      <c r="C14" s="60">
        <f t="shared" si="5"/>
        <v>0</v>
      </c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</row>
    <row r="15" spans="1:327">
      <c r="C15" s="61">
        <f>(C11+C12+C13)/C10*1000</f>
        <v>153.98368448906686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F223F-44E6-4D05-A7CD-0A805B1FDFBD}">
  <dimension ref="A1:LO15"/>
  <sheetViews>
    <sheetView workbookViewId="0">
      <selection activeCell="D5" sqref="D5:LO8"/>
    </sheetView>
  </sheetViews>
  <sheetFormatPr defaultRowHeight="15"/>
  <cols>
    <col min="1" max="1" width="27.42578125" customWidth="1"/>
    <col min="3" max="3" width="19.42578125" customWidth="1"/>
  </cols>
  <sheetData>
    <row r="1" spans="1:327">
      <c r="D1" s="54">
        <v>46023</v>
      </c>
      <c r="E1" s="54">
        <v>46054</v>
      </c>
      <c r="F1" s="54">
        <v>46082</v>
      </c>
      <c r="G1" s="54">
        <v>46113</v>
      </c>
      <c r="H1" s="54">
        <v>46143</v>
      </c>
      <c r="I1" s="54">
        <v>46174</v>
      </c>
      <c r="J1" s="54">
        <v>46204</v>
      </c>
      <c r="K1" s="54">
        <v>46235</v>
      </c>
      <c r="L1" s="54">
        <v>46266</v>
      </c>
      <c r="M1" s="54">
        <v>46296</v>
      </c>
      <c r="N1" s="54">
        <v>46327</v>
      </c>
      <c r="O1" s="54">
        <v>46357</v>
      </c>
      <c r="P1" s="54">
        <v>46388</v>
      </c>
      <c r="Q1" s="54">
        <v>46419</v>
      </c>
      <c r="R1" s="54">
        <v>46447</v>
      </c>
      <c r="S1" s="54">
        <v>46478</v>
      </c>
      <c r="T1" s="54">
        <v>46508</v>
      </c>
      <c r="U1" s="54">
        <v>46539</v>
      </c>
      <c r="V1" s="54">
        <v>46569</v>
      </c>
      <c r="W1" s="54">
        <v>46600</v>
      </c>
      <c r="X1" s="54">
        <v>46631</v>
      </c>
      <c r="Y1" s="54">
        <v>46661</v>
      </c>
      <c r="Z1" s="54">
        <v>46692</v>
      </c>
      <c r="AA1" s="54">
        <v>46722</v>
      </c>
      <c r="AB1" s="54">
        <v>46753</v>
      </c>
      <c r="AC1" s="54">
        <v>46784</v>
      </c>
      <c r="AD1" s="54">
        <v>46813</v>
      </c>
      <c r="AE1" s="54">
        <v>46844</v>
      </c>
      <c r="AF1" s="54">
        <v>46874</v>
      </c>
      <c r="AG1" s="54">
        <v>46905</v>
      </c>
      <c r="AH1" s="54">
        <v>46935</v>
      </c>
      <c r="AI1" s="54">
        <v>46966</v>
      </c>
      <c r="AJ1" s="54">
        <v>46997</v>
      </c>
      <c r="AK1" s="54">
        <v>47027</v>
      </c>
      <c r="AL1" s="54">
        <v>47058</v>
      </c>
      <c r="AM1" s="54">
        <v>47088</v>
      </c>
      <c r="AN1" s="54">
        <v>47119</v>
      </c>
      <c r="AO1" s="54">
        <v>47150</v>
      </c>
      <c r="AP1" s="54">
        <v>47178</v>
      </c>
      <c r="AQ1" s="54">
        <v>47209</v>
      </c>
      <c r="AR1" s="54">
        <v>47239</v>
      </c>
      <c r="AS1" s="54">
        <v>47270</v>
      </c>
      <c r="AT1" s="54">
        <v>47300</v>
      </c>
      <c r="AU1" s="54">
        <v>47331</v>
      </c>
      <c r="AV1" s="54">
        <v>47362</v>
      </c>
      <c r="AW1" s="54">
        <v>47392</v>
      </c>
      <c r="AX1" s="54">
        <v>47423</v>
      </c>
      <c r="AY1" s="54">
        <v>47453</v>
      </c>
      <c r="AZ1" s="54">
        <v>47484</v>
      </c>
      <c r="BA1" s="54">
        <v>47515</v>
      </c>
      <c r="BB1" s="54">
        <v>47543</v>
      </c>
      <c r="BC1" s="54">
        <v>47574</v>
      </c>
      <c r="BD1" s="54">
        <v>47604</v>
      </c>
      <c r="BE1" s="54">
        <v>47635</v>
      </c>
      <c r="BF1" s="54">
        <v>47665</v>
      </c>
      <c r="BG1" s="54">
        <v>47696</v>
      </c>
      <c r="BH1" s="54">
        <v>47727</v>
      </c>
      <c r="BI1" s="54">
        <v>47757</v>
      </c>
      <c r="BJ1" s="54">
        <v>47788</v>
      </c>
      <c r="BK1" s="54">
        <v>47818</v>
      </c>
      <c r="BL1" s="54">
        <v>47849</v>
      </c>
      <c r="BM1" s="54">
        <v>47880</v>
      </c>
      <c r="BN1" s="54">
        <v>47908</v>
      </c>
      <c r="BO1" s="54">
        <v>47939</v>
      </c>
      <c r="BP1" s="54">
        <v>47969</v>
      </c>
      <c r="BQ1" s="54">
        <v>48000</v>
      </c>
      <c r="BR1" s="54">
        <v>48030</v>
      </c>
      <c r="BS1" s="54">
        <v>48061</v>
      </c>
      <c r="BT1" s="54">
        <v>48092</v>
      </c>
      <c r="BU1" s="54">
        <v>48122</v>
      </c>
      <c r="BV1" s="54">
        <v>48153</v>
      </c>
      <c r="BW1" s="54">
        <v>48183</v>
      </c>
      <c r="BX1" s="54">
        <v>48214</v>
      </c>
      <c r="BY1" s="54">
        <v>48245</v>
      </c>
      <c r="BZ1" s="54">
        <v>48274</v>
      </c>
      <c r="CA1" s="54">
        <v>48305</v>
      </c>
      <c r="CB1" s="54">
        <v>48335</v>
      </c>
      <c r="CC1" s="54">
        <v>48366</v>
      </c>
      <c r="CD1" s="54">
        <v>48396</v>
      </c>
      <c r="CE1" s="54">
        <v>48427</v>
      </c>
      <c r="CF1" s="54">
        <v>48458</v>
      </c>
      <c r="CG1" s="54">
        <v>48488</v>
      </c>
      <c r="CH1" s="54">
        <v>48519</v>
      </c>
      <c r="CI1" s="54">
        <v>48549</v>
      </c>
      <c r="CJ1" s="54">
        <v>48580</v>
      </c>
      <c r="CK1" s="54">
        <v>48611</v>
      </c>
      <c r="CL1" s="54">
        <v>48639</v>
      </c>
      <c r="CM1" s="54">
        <v>48670</v>
      </c>
      <c r="CN1" s="54">
        <v>48700</v>
      </c>
      <c r="CO1" s="54">
        <v>48731</v>
      </c>
      <c r="CP1" s="54">
        <v>48761</v>
      </c>
      <c r="CQ1" s="54">
        <v>48792</v>
      </c>
      <c r="CR1" s="54">
        <v>48823</v>
      </c>
      <c r="CS1" s="54">
        <v>48853</v>
      </c>
      <c r="CT1" s="54">
        <v>48884</v>
      </c>
      <c r="CU1" s="54">
        <v>48914</v>
      </c>
      <c r="CV1" s="54">
        <v>48945</v>
      </c>
      <c r="CW1" s="54">
        <v>48976</v>
      </c>
      <c r="CX1" s="54">
        <v>49004</v>
      </c>
      <c r="CY1" s="54">
        <v>49035</v>
      </c>
      <c r="CZ1" s="54">
        <v>49065</v>
      </c>
      <c r="DA1" s="54">
        <v>49096</v>
      </c>
      <c r="DB1" s="54">
        <v>49126</v>
      </c>
      <c r="DC1" s="54">
        <v>49157</v>
      </c>
      <c r="DD1" s="54">
        <v>49188</v>
      </c>
      <c r="DE1" s="54">
        <v>49218</v>
      </c>
      <c r="DF1" s="54">
        <v>49249</v>
      </c>
      <c r="DG1" s="54">
        <v>49279</v>
      </c>
      <c r="DH1" s="54">
        <v>49310</v>
      </c>
      <c r="DI1" s="54">
        <v>49341</v>
      </c>
      <c r="DJ1" s="54">
        <v>49369</v>
      </c>
      <c r="DK1" s="54">
        <v>49400</v>
      </c>
      <c r="DL1" s="54">
        <v>49430</v>
      </c>
      <c r="DM1" s="54">
        <v>49461</v>
      </c>
      <c r="DN1" s="54">
        <v>49491</v>
      </c>
      <c r="DO1" s="54">
        <v>49522</v>
      </c>
      <c r="DP1" s="54">
        <v>49553</v>
      </c>
      <c r="DQ1" s="54">
        <v>49583</v>
      </c>
      <c r="DR1" s="54">
        <v>49614</v>
      </c>
      <c r="DS1" s="54">
        <v>49644</v>
      </c>
      <c r="DT1" s="54">
        <v>49675</v>
      </c>
      <c r="DU1" s="54">
        <v>49706</v>
      </c>
      <c r="DV1" s="54">
        <v>49735</v>
      </c>
      <c r="DW1" s="54">
        <v>49766</v>
      </c>
      <c r="DX1" s="54">
        <v>49796</v>
      </c>
      <c r="DY1" s="54">
        <v>49827</v>
      </c>
      <c r="DZ1" s="54">
        <v>49857</v>
      </c>
      <c r="EA1" s="54">
        <v>49888</v>
      </c>
      <c r="EB1" s="54">
        <v>49919</v>
      </c>
      <c r="EC1" s="54">
        <v>49949</v>
      </c>
      <c r="ED1" s="54">
        <v>49980</v>
      </c>
      <c r="EE1" s="54">
        <v>50010</v>
      </c>
      <c r="EF1" s="54">
        <v>50041</v>
      </c>
      <c r="EG1" s="54">
        <v>50072</v>
      </c>
      <c r="EH1" s="54">
        <v>50100</v>
      </c>
      <c r="EI1" s="54">
        <v>50131</v>
      </c>
      <c r="EJ1" s="54">
        <v>50161</v>
      </c>
      <c r="EK1" s="54">
        <v>50192</v>
      </c>
      <c r="EL1" s="54">
        <v>50222</v>
      </c>
      <c r="EM1" s="54">
        <v>50253</v>
      </c>
      <c r="EN1" s="54">
        <v>50284</v>
      </c>
      <c r="EO1" s="54">
        <v>50314</v>
      </c>
      <c r="EP1" s="54">
        <v>50345</v>
      </c>
      <c r="EQ1" s="54">
        <v>50375</v>
      </c>
      <c r="ER1" s="54">
        <v>50406</v>
      </c>
      <c r="ES1" s="54">
        <v>50437</v>
      </c>
      <c r="ET1" s="54">
        <v>50465</v>
      </c>
      <c r="EU1" s="54">
        <v>50496</v>
      </c>
      <c r="EV1" s="54">
        <v>50526</v>
      </c>
      <c r="EW1" s="54">
        <v>50557</v>
      </c>
      <c r="EX1" s="54">
        <v>50587</v>
      </c>
      <c r="EY1" s="54">
        <v>50618</v>
      </c>
      <c r="EZ1" s="54">
        <v>50649</v>
      </c>
      <c r="FA1" s="54">
        <v>50679</v>
      </c>
      <c r="FB1" s="54">
        <v>50710</v>
      </c>
      <c r="FC1" s="54">
        <v>50740</v>
      </c>
      <c r="FD1" s="54">
        <v>50771</v>
      </c>
      <c r="FE1" s="54">
        <v>50802</v>
      </c>
      <c r="FF1" s="54">
        <v>50830</v>
      </c>
      <c r="FG1" s="54">
        <v>50861</v>
      </c>
      <c r="FH1" s="54">
        <v>50891</v>
      </c>
      <c r="FI1" s="54">
        <v>50922</v>
      </c>
      <c r="FJ1" s="54">
        <v>50952</v>
      </c>
      <c r="FK1" s="54">
        <v>50983</v>
      </c>
      <c r="FL1" s="54">
        <v>51014</v>
      </c>
      <c r="FM1" s="54">
        <v>51044</v>
      </c>
      <c r="FN1" s="54">
        <v>51075</v>
      </c>
      <c r="FO1" s="54">
        <v>51105</v>
      </c>
      <c r="FP1" s="54">
        <v>51136</v>
      </c>
      <c r="FQ1" s="54">
        <v>51167</v>
      </c>
      <c r="FR1" s="54">
        <v>51196</v>
      </c>
      <c r="FS1" s="54">
        <v>51227</v>
      </c>
      <c r="FT1" s="54">
        <v>51257</v>
      </c>
      <c r="FU1" s="54">
        <v>51288</v>
      </c>
      <c r="FV1" s="54">
        <v>51318</v>
      </c>
      <c r="FW1" s="54">
        <v>51349</v>
      </c>
      <c r="FX1" s="54">
        <v>51380</v>
      </c>
      <c r="FY1" s="54">
        <v>51410</v>
      </c>
      <c r="FZ1" s="54">
        <v>51441</v>
      </c>
      <c r="GA1" s="54">
        <v>51471</v>
      </c>
      <c r="GB1" s="54">
        <v>51502</v>
      </c>
      <c r="GC1" s="54">
        <v>51533</v>
      </c>
      <c r="GD1" s="54">
        <v>51561</v>
      </c>
      <c r="GE1" s="54">
        <v>51592</v>
      </c>
      <c r="GF1" s="54">
        <v>51622</v>
      </c>
      <c r="GG1" s="54">
        <v>51653</v>
      </c>
      <c r="GH1" s="54">
        <v>51683</v>
      </c>
      <c r="GI1" s="54">
        <v>51714</v>
      </c>
      <c r="GJ1" s="54">
        <v>51745</v>
      </c>
      <c r="GK1" s="54">
        <v>51775</v>
      </c>
      <c r="GL1" s="54">
        <v>51806</v>
      </c>
      <c r="GM1" s="54">
        <v>51836</v>
      </c>
      <c r="GN1" s="54">
        <v>51867</v>
      </c>
      <c r="GO1" s="54">
        <v>51898</v>
      </c>
      <c r="GP1" s="54">
        <v>51926</v>
      </c>
      <c r="GQ1" s="54">
        <v>51957</v>
      </c>
      <c r="GR1" s="54">
        <v>51987</v>
      </c>
      <c r="GS1" s="54">
        <v>52018</v>
      </c>
      <c r="GT1" s="54">
        <v>52048</v>
      </c>
      <c r="GU1" s="54">
        <v>52079</v>
      </c>
      <c r="GV1" s="54">
        <v>52110</v>
      </c>
      <c r="GW1" s="54">
        <v>52140</v>
      </c>
      <c r="GX1" s="54">
        <v>52171</v>
      </c>
      <c r="GY1" s="54">
        <v>52201</v>
      </c>
      <c r="GZ1" s="54">
        <v>52232</v>
      </c>
      <c r="HA1" s="54">
        <v>52263</v>
      </c>
      <c r="HB1" s="54">
        <v>52291</v>
      </c>
      <c r="HC1" s="54">
        <v>52322</v>
      </c>
      <c r="HD1" s="54">
        <v>52352</v>
      </c>
      <c r="HE1" s="54">
        <v>52383</v>
      </c>
      <c r="HF1" s="54">
        <v>52413</v>
      </c>
      <c r="HG1" s="54">
        <v>52444</v>
      </c>
      <c r="HH1" s="54">
        <v>52475</v>
      </c>
      <c r="HI1" s="54">
        <v>52505</v>
      </c>
      <c r="HJ1" s="54">
        <v>52536</v>
      </c>
      <c r="HK1" s="54">
        <v>52566</v>
      </c>
      <c r="HL1" s="54">
        <v>52597</v>
      </c>
      <c r="HM1" s="54">
        <v>52628</v>
      </c>
      <c r="HN1" s="54">
        <v>52657</v>
      </c>
      <c r="HO1" s="54">
        <v>52688</v>
      </c>
      <c r="HP1" s="54">
        <v>52718</v>
      </c>
      <c r="HQ1" s="54">
        <v>52749</v>
      </c>
      <c r="HR1" s="54">
        <v>52779</v>
      </c>
      <c r="HS1" s="54">
        <v>52810</v>
      </c>
      <c r="HT1" s="54">
        <v>52841</v>
      </c>
      <c r="HU1" s="54">
        <v>52871</v>
      </c>
      <c r="HV1" s="54">
        <v>52902</v>
      </c>
      <c r="HW1" s="54">
        <v>52932</v>
      </c>
      <c r="HX1" s="54">
        <v>52963</v>
      </c>
      <c r="HY1" s="54">
        <v>52994</v>
      </c>
      <c r="HZ1" s="54">
        <v>53022</v>
      </c>
      <c r="IA1" s="54">
        <v>53053</v>
      </c>
      <c r="IB1" s="54">
        <v>53083</v>
      </c>
      <c r="IC1" s="54">
        <v>53114</v>
      </c>
      <c r="ID1" s="54">
        <v>53144</v>
      </c>
      <c r="IE1" s="54">
        <v>53175</v>
      </c>
      <c r="IF1" s="54">
        <v>53206</v>
      </c>
      <c r="IG1" s="54">
        <v>53236</v>
      </c>
      <c r="IH1" s="54">
        <v>53267</v>
      </c>
      <c r="II1" s="54">
        <v>53297</v>
      </c>
      <c r="IJ1" s="54">
        <v>53328</v>
      </c>
      <c r="IK1" s="54">
        <v>53359</v>
      </c>
      <c r="IL1" s="54">
        <v>53387</v>
      </c>
      <c r="IM1" s="54">
        <v>53418</v>
      </c>
      <c r="IN1" s="54">
        <v>53448</v>
      </c>
      <c r="IO1" s="54">
        <v>53479</v>
      </c>
      <c r="IP1" s="54">
        <v>53509</v>
      </c>
      <c r="IQ1" s="54">
        <v>53540</v>
      </c>
      <c r="IR1" s="54">
        <v>53571</v>
      </c>
      <c r="IS1" s="54">
        <v>53601</v>
      </c>
      <c r="IT1" s="54">
        <v>53632</v>
      </c>
      <c r="IU1" s="54">
        <v>53662</v>
      </c>
      <c r="IV1" s="54">
        <v>53693</v>
      </c>
      <c r="IW1" s="54">
        <v>53724</v>
      </c>
      <c r="IX1" s="54">
        <v>53752</v>
      </c>
      <c r="IY1" s="54">
        <v>53783</v>
      </c>
      <c r="IZ1" s="54">
        <v>53813</v>
      </c>
      <c r="JA1" s="54">
        <v>53844</v>
      </c>
      <c r="JB1" s="54">
        <v>53874</v>
      </c>
      <c r="JC1" s="54">
        <v>53905</v>
      </c>
      <c r="JD1" s="54">
        <v>53936</v>
      </c>
      <c r="JE1" s="54">
        <v>53966</v>
      </c>
      <c r="JF1" s="54">
        <v>53997</v>
      </c>
      <c r="JG1" s="54">
        <v>54027</v>
      </c>
      <c r="JH1" s="54">
        <v>54058</v>
      </c>
      <c r="JI1" s="54">
        <v>54089</v>
      </c>
      <c r="JJ1" s="54">
        <v>54118</v>
      </c>
      <c r="JK1" s="54">
        <v>54149</v>
      </c>
      <c r="JL1" s="54">
        <v>54179</v>
      </c>
      <c r="JM1" s="54">
        <v>54210</v>
      </c>
      <c r="JN1" s="54">
        <v>54240</v>
      </c>
      <c r="JO1" s="54">
        <v>54271</v>
      </c>
      <c r="JP1" s="54">
        <v>54302</v>
      </c>
      <c r="JQ1" s="54">
        <v>54332</v>
      </c>
      <c r="JR1" s="54">
        <v>54363</v>
      </c>
      <c r="JS1" s="54">
        <v>54393</v>
      </c>
      <c r="JT1" s="54">
        <v>54424</v>
      </c>
      <c r="JU1" s="54">
        <v>54455</v>
      </c>
      <c r="JV1" s="54">
        <v>54483</v>
      </c>
      <c r="JW1" s="54">
        <v>54514</v>
      </c>
      <c r="JX1" s="54">
        <v>54544</v>
      </c>
      <c r="JY1" s="54">
        <v>54575</v>
      </c>
      <c r="JZ1" s="54">
        <v>54605</v>
      </c>
      <c r="KA1" s="54">
        <v>54636</v>
      </c>
      <c r="KB1" s="54">
        <v>54667</v>
      </c>
      <c r="KC1" s="54">
        <v>54697</v>
      </c>
      <c r="KD1" s="54">
        <v>54728</v>
      </c>
      <c r="KE1" s="54">
        <v>54758</v>
      </c>
      <c r="KF1" s="54">
        <v>54789</v>
      </c>
      <c r="KG1" s="54">
        <v>54820</v>
      </c>
      <c r="KH1" s="54">
        <v>54848</v>
      </c>
      <c r="KI1" s="54">
        <v>54879</v>
      </c>
      <c r="KJ1" s="54">
        <v>54909</v>
      </c>
      <c r="KK1" s="54">
        <v>54940</v>
      </c>
      <c r="KL1" s="54">
        <v>54970</v>
      </c>
      <c r="KM1" s="54">
        <v>55001</v>
      </c>
      <c r="KN1" s="54">
        <v>55032</v>
      </c>
      <c r="KO1" s="54">
        <v>55062</v>
      </c>
      <c r="KP1" s="54">
        <v>55093</v>
      </c>
      <c r="KQ1" s="54">
        <v>55123</v>
      </c>
      <c r="KR1" s="54">
        <v>55154</v>
      </c>
      <c r="KS1" s="54">
        <v>55185</v>
      </c>
      <c r="KT1" s="54">
        <v>55213</v>
      </c>
      <c r="KU1" s="54">
        <v>55244</v>
      </c>
      <c r="KV1" s="54">
        <v>55274</v>
      </c>
      <c r="KW1" s="54">
        <v>55305</v>
      </c>
      <c r="KX1" s="54">
        <v>55335</v>
      </c>
      <c r="KY1" s="54">
        <v>55366</v>
      </c>
      <c r="KZ1" s="54">
        <v>55397</v>
      </c>
      <c r="LA1" s="54">
        <v>55427</v>
      </c>
      <c r="LB1" s="54">
        <v>55458</v>
      </c>
      <c r="LC1" s="54">
        <v>55488</v>
      </c>
      <c r="LD1" s="54">
        <v>55519</v>
      </c>
      <c r="LE1" s="54">
        <v>55550</v>
      </c>
      <c r="LF1" s="54">
        <v>55579</v>
      </c>
      <c r="LG1" s="54">
        <v>55610</v>
      </c>
      <c r="LH1" s="54">
        <v>55640</v>
      </c>
      <c r="LI1" s="54">
        <v>55671</v>
      </c>
      <c r="LJ1" s="54">
        <v>55701</v>
      </c>
      <c r="LK1" s="54">
        <v>55732</v>
      </c>
      <c r="LL1" s="54">
        <v>55763</v>
      </c>
      <c r="LM1" s="54">
        <v>55793</v>
      </c>
      <c r="LN1" s="54">
        <v>55824</v>
      </c>
      <c r="LO1" s="54">
        <v>55854</v>
      </c>
    </row>
    <row r="2" spans="1:327">
      <c r="B2" t="s">
        <v>29</v>
      </c>
      <c r="C2" s="55">
        <f>LCOE!C7</f>
        <v>7.0000000000000007E-2</v>
      </c>
      <c r="D2" s="54">
        <v>46053</v>
      </c>
      <c r="E2" s="54">
        <v>46081</v>
      </c>
      <c r="F2" s="54">
        <v>46112</v>
      </c>
      <c r="G2" s="54">
        <v>46142</v>
      </c>
      <c r="H2" s="54">
        <v>46173</v>
      </c>
      <c r="I2" s="54">
        <v>46203</v>
      </c>
      <c r="J2" s="54">
        <v>46234</v>
      </c>
      <c r="K2" s="54">
        <v>46265</v>
      </c>
      <c r="L2" s="54">
        <v>46295</v>
      </c>
      <c r="M2" s="54">
        <v>46326</v>
      </c>
      <c r="N2" s="54">
        <v>46356</v>
      </c>
      <c r="O2" s="54">
        <v>46387</v>
      </c>
      <c r="P2" s="54">
        <v>46418</v>
      </c>
      <c r="Q2" s="54">
        <v>46446</v>
      </c>
      <c r="R2" s="54">
        <v>46477</v>
      </c>
      <c r="S2" s="54">
        <v>46507</v>
      </c>
      <c r="T2" s="54">
        <v>46538</v>
      </c>
      <c r="U2" s="54">
        <v>46568</v>
      </c>
      <c r="V2" s="54">
        <v>46599</v>
      </c>
      <c r="W2" s="54">
        <v>46630</v>
      </c>
      <c r="X2" s="54">
        <v>46660</v>
      </c>
      <c r="Y2" s="54">
        <v>46691</v>
      </c>
      <c r="Z2" s="54">
        <v>46721</v>
      </c>
      <c r="AA2" s="54">
        <v>46752</v>
      </c>
      <c r="AB2" s="54">
        <v>46783</v>
      </c>
      <c r="AC2" s="54">
        <v>46812</v>
      </c>
      <c r="AD2" s="54">
        <v>46843</v>
      </c>
      <c r="AE2" s="54">
        <v>46873</v>
      </c>
      <c r="AF2" s="54">
        <v>46904</v>
      </c>
      <c r="AG2" s="54">
        <v>46934</v>
      </c>
      <c r="AH2" s="54">
        <v>46965</v>
      </c>
      <c r="AI2" s="54">
        <v>46996</v>
      </c>
      <c r="AJ2" s="54">
        <v>47026</v>
      </c>
      <c r="AK2" s="54">
        <v>47057</v>
      </c>
      <c r="AL2" s="54">
        <v>47087</v>
      </c>
      <c r="AM2" s="54">
        <v>47118</v>
      </c>
      <c r="AN2" s="54">
        <v>47149</v>
      </c>
      <c r="AO2" s="54">
        <v>47177</v>
      </c>
      <c r="AP2" s="54">
        <v>47208</v>
      </c>
      <c r="AQ2" s="54">
        <v>47238</v>
      </c>
      <c r="AR2" s="54">
        <v>47269</v>
      </c>
      <c r="AS2" s="54">
        <v>47299</v>
      </c>
      <c r="AT2" s="54">
        <v>47330</v>
      </c>
      <c r="AU2" s="54">
        <v>47361</v>
      </c>
      <c r="AV2" s="54">
        <v>47391</v>
      </c>
      <c r="AW2" s="54">
        <v>47422</v>
      </c>
      <c r="AX2" s="54">
        <v>47452</v>
      </c>
      <c r="AY2" s="54">
        <v>47483</v>
      </c>
      <c r="AZ2" s="54">
        <v>47514</v>
      </c>
      <c r="BA2" s="54">
        <v>47542</v>
      </c>
      <c r="BB2" s="54">
        <v>47573</v>
      </c>
      <c r="BC2" s="54">
        <v>47603</v>
      </c>
      <c r="BD2" s="54">
        <v>47634</v>
      </c>
      <c r="BE2" s="54">
        <v>47664</v>
      </c>
      <c r="BF2" s="54">
        <v>47695</v>
      </c>
      <c r="BG2" s="54">
        <v>47726</v>
      </c>
      <c r="BH2" s="54">
        <v>47756</v>
      </c>
      <c r="BI2" s="54">
        <v>47787</v>
      </c>
      <c r="BJ2" s="54">
        <v>47817</v>
      </c>
      <c r="BK2" s="54">
        <v>47848</v>
      </c>
      <c r="BL2" s="54">
        <v>47879</v>
      </c>
      <c r="BM2" s="54">
        <v>47907</v>
      </c>
      <c r="BN2" s="54">
        <v>47938</v>
      </c>
      <c r="BO2" s="54">
        <v>47968</v>
      </c>
      <c r="BP2" s="54">
        <v>47999</v>
      </c>
      <c r="BQ2" s="54">
        <v>48029</v>
      </c>
      <c r="BR2" s="54">
        <v>48060</v>
      </c>
      <c r="BS2" s="54">
        <v>48091</v>
      </c>
      <c r="BT2" s="54">
        <v>48121</v>
      </c>
      <c r="BU2" s="54">
        <v>48152</v>
      </c>
      <c r="BV2" s="54">
        <v>48182</v>
      </c>
      <c r="BW2" s="54">
        <v>48213</v>
      </c>
      <c r="BX2" s="54">
        <v>48244</v>
      </c>
      <c r="BY2" s="54">
        <v>48273</v>
      </c>
      <c r="BZ2" s="54">
        <v>48304</v>
      </c>
      <c r="CA2" s="54">
        <v>48334</v>
      </c>
      <c r="CB2" s="54">
        <v>48365</v>
      </c>
      <c r="CC2" s="54">
        <v>48395</v>
      </c>
      <c r="CD2" s="54">
        <v>48426</v>
      </c>
      <c r="CE2" s="54">
        <v>48457</v>
      </c>
      <c r="CF2" s="54">
        <v>48487</v>
      </c>
      <c r="CG2" s="54">
        <v>48518</v>
      </c>
      <c r="CH2" s="54">
        <v>48548</v>
      </c>
      <c r="CI2" s="54">
        <v>48579</v>
      </c>
      <c r="CJ2" s="54">
        <v>48610</v>
      </c>
      <c r="CK2" s="54">
        <v>48638</v>
      </c>
      <c r="CL2" s="54">
        <v>48669</v>
      </c>
      <c r="CM2" s="54">
        <v>48699</v>
      </c>
      <c r="CN2" s="54">
        <v>48730</v>
      </c>
      <c r="CO2" s="54">
        <v>48760</v>
      </c>
      <c r="CP2" s="54">
        <v>48791</v>
      </c>
      <c r="CQ2" s="54">
        <v>48822</v>
      </c>
      <c r="CR2" s="54">
        <v>48852</v>
      </c>
      <c r="CS2" s="54">
        <v>48883</v>
      </c>
      <c r="CT2" s="54">
        <v>48913</v>
      </c>
      <c r="CU2" s="54">
        <v>48944</v>
      </c>
      <c r="CV2" s="54">
        <v>48975</v>
      </c>
      <c r="CW2" s="54">
        <v>49003</v>
      </c>
      <c r="CX2" s="54">
        <v>49034</v>
      </c>
      <c r="CY2" s="54">
        <v>49064</v>
      </c>
      <c r="CZ2" s="54">
        <v>49095</v>
      </c>
      <c r="DA2" s="54">
        <v>49125</v>
      </c>
      <c r="DB2" s="54">
        <v>49156</v>
      </c>
      <c r="DC2" s="54">
        <v>49187</v>
      </c>
      <c r="DD2" s="54">
        <v>49217</v>
      </c>
      <c r="DE2" s="54">
        <v>49248</v>
      </c>
      <c r="DF2" s="54">
        <v>49278</v>
      </c>
      <c r="DG2" s="54">
        <v>49309</v>
      </c>
      <c r="DH2" s="54">
        <v>49340</v>
      </c>
      <c r="DI2" s="54">
        <v>49368</v>
      </c>
      <c r="DJ2" s="54">
        <v>49399</v>
      </c>
      <c r="DK2" s="54">
        <v>49429</v>
      </c>
      <c r="DL2" s="54">
        <v>49460</v>
      </c>
      <c r="DM2" s="54">
        <v>49490</v>
      </c>
      <c r="DN2" s="54">
        <v>49521</v>
      </c>
      <c r="DO2" s="54">
        <v>49552</v>
      </c>
      <c r="DP2" s="54">
        <v>49582</v>
      </c>
      <c r="DQ2" s="54">
        <v>49613</v>
      </c>
      <c r="DR2" s="54">
        <v>49643</v>
      </c>
      <c r="DS2" s="54">
        <v>49674</v>
      </c>
      <c r="DT2" s="54">
        <v>49705</v>
      </c>
      <c r="DU2" s="54">
        <v>49734</v>
      </c>
      <c r="DV2" s="54">
        <v>49765</v>
      </c>
      <c r="DW2" s="54">
        <v>49795</v>
      </c>
      <c r="DX2" s="54">
        <v>49826</v>
      </c>
      <c r="DY2" s="54">
        <v>49856</v>
      </c>
      <c r="DZ2" s="54">
        <v>49887</v>
      </c>
      <c r="EA2" s="54">
        <v>49918</v>
      </c>
      <c r="EB2" s="54">
        <v>49948</v>
      </c>
      <c r="EC2" s="54">
        <v>49979</v>
      </c>
      <c r="ED2" s="54">
        <v>50009</v>
      </c>
      <c r="EE2" s="54">
        <v>50040</v>
      </c>
      <c r="EF2" s="54">
        <v>50071</v>
      </c>
      <c r="EG2" s="54">
        <v>50099</v>
      </c>
      <c r="EH2" s="54">
        <v>50130</v>
      </c>
      <c r="EI2" s="54">
        <v>50160</v>
      </c>
      <c r="EJ2" s="54">
        <v>50191</v>
      </c>
      <c r="EK2" s="54">
        <v>50221</v>
      </c>
      <c r="EL2" s="54">
        <v>50252</v>
      </c>
      <c r="EM2" s="54">
        <v>50283</v>
      </c>
      <c r="EN2" s="54">
        <v>50313</v>
      </c>
      <c r="EO2" s="54">
        <v>50344</v>
      </c>
      <c r="EP2" s="54">
        <v>50374</v>
      </c>
      <c r="EQ2" s="54">
        <v>50405</v>
      </c>
      <c r="ER2" s="54">
        <v>50436</v>
      </c>
      <c r="ES2" s="54">
        <v>50464</v>
      </c>
      <c r="ET2" s="54">
        <v>50495</v>
      </c>
      <c r="EU2" s="54">
        <v>50525</v>
      </c>
      <c r="EV2" s="54">
        <v>50556</v>
      </c>
      <c r="EW2" s="54">
        <v>50586</v>
      </c>
      <c r="EX2" s="54">
        <v>50617</v>
      </c>
      <c r="EY2" s="54">
        <v>50648</v>
      </c>
      <c r="EZ2" s="54">
        <v>50678</v>
      </c>
      <c r="FA2" s="54">
        <v>50709</v>
      </c>
      <c r="FB2" s="54">
        <v>50739</v>
      </c>
      <c r="FC2" s="54">
        <v>50770</v>
      </c>
      <c r="FD2" s="54">
        <v>50801</v>
      </c>
      <c r="FE2" s="54">
        <v>50829</v>
      </c>
      <c r="FF2" s="54">
        <v>50860</v>
      </c>
      <c r="FG2" s="54">
        <v>50890</v>
      </c>
      <c r="FH2" s="54">
        <v>50921</v>
      </c>
      <c r="FI2" s="54">
        <v>50951</v>
      </c>
      <c r="FJ2" s="54">
        <v>50982</v>
      </c>
      <c r="FK2" s="54">
        <v>51013</v>
      </c>
      <c r="FL2" s="54">
        <v>51043</v>
      </c>
      <c r="FM2" s="54">
        <v>51074</v>
      </c>
      <c r="FN2" s="54">
        <v>51104</v>
      </c>
      <c r="FO2" s="54">
        <v>51135</v>
      </c>
      <c r="FP2" s="54">
        <v>51166</v>
      </c>
      <c r="FQ2" s="54">
        <v>51195</v>
      </c>
      <c r="FR2" s="54">
        <v>51226</v>
      </c>
      <c r="FS2" s="54">
        <v>51256</v>
      </c>
      <c r="FT2" s="54">
        <v>51287</v>
      </c>
      <c r="FU2" s="54">
        <v>51317</v>
      </c>
      <c r="FV2" s="54">
        <v>51348</v>
      </c>
      <c r="FW2" s="54">
        <v>51379</v>
      </c>
      <c r="FX2" s="54">
        <v>51409</v>
      </c>
      <c r="FY2" s="54">
        <v>51440</v>
      </c>
      <c r="FZ2" s="54">
        <v>51470</v>
      </c>
      <c r="GA2" s="54">
        <v>51501</v>
      </c>
      <c r="GB2" s="54">
        <v>51532</v>
      </c>
      <c r="GC2" s="54">
        <v>51560</v>
      </c>
      <c r="GD2" s="54">
        <v>51591</v>
      </c>
      <c r="GE2" s="54">
        <v>51621</v>
      </c>
      <c r="GF2" s="54">
        <v>51652</v>
      </c>
      <c r="GG2" s="54">
        <v>51682</v>
      </c>
      <c r="GH2" s="54">
        <v>51713</v>
      </c>
      <c r="GI2" s="54">
        <v>51744</v>
      </c>
      <c r="GJ2" s="54">
        <v>51774</v>
      </c>
      <c r="GK2" s="54">
        <v>51805</v>
      </c>
      <c r="GL2" s="54">
        <v>51835</v>
      </c>
      <c r="GM2" s="54">
        <v>51866</v>
      </c>
      <c r="GN2" s="54">
        <v>51897</v>
      </c>
      <c r="GO2" s="54">
        <v>51925</v>
      </c>
      <c r="GP2" s="54">
        <v>51956</v>
      </c>
      <c r="GQ2" s="54">
        <v>51986</v>
      </c>
      <c r="GR2" s="54">
        <v>52017</v>
      </c>
      <c r="GS2" s="54">
        <v>52047</v>
      </c>
      <c r="GT2" s="54">
        <v>52078</v>
      </c>
      <c r="GU2" s="54">
        <v>52109</v>
      </c>
      <c r="GV2" s="54">
        <v>52139</v>
      </c>
      <c r="GW2" s="54">
        <v>52170</v>
      </c>
      <c r="GX2" s="54">
        <v>52200</v>
      </c>
      <c r="GY2" s="54">
        <v>52231</v>
      </c>
      <c r="GZ2" s="54">
        <v>52262</v>
      </c>
      <c r="HA2" s="54">
        <v>52290</v>
      </c>
      <c r="HB2" s="54">
        <v>52321</v>
      </c>
      <c r="HC2" s="54">
        <v>52351</v>
      </c>
      <c r="HD2" s="54">
        <v>52382</v>
      </c>
      <c r="HE2" s="54">
        <v>52412</v>
      </c>
      <c r="HF2" s="54">
        <v>52443</v>
      </c>
      <c r="HG2" s="54">
        <v>52474</v>
      </c>
      <c r="HH2" s="54">
        <v>52504</v>
      </c>
      <c r="HI2" s="54">
        <v>52535</v>
      </c>
      <c r="HJ2" s="54">
        <v>52565</v>
      </c>
      <c r="HK2" s="54">
        <v>52596</v>
      </c>
      <c r="HL2" s="54">
        <v>52627</v>
      </c>
      <c r="HM2" s="54">
        <v>52656</v>
      </c>
      <c r="HN2" s="54">
        <v>52687</v>
      </c>
      <c r="HO2" s="54">
        <v>52717</v>
      </c>
      <c r="HP2" s="54">
        <v>52748</v>
      </c>
      <c r="HQ2" s="54">
        <v>52778</v>
      </c>
      <c r="HR2" s="54">
        <v>52809</v>
      </c>
      <c r="HS2" s="54">
        <v>52840</v>
      </c>
      <c r="HT2" s="54">
        <v>52870</v>
      </c>
      <c r="HU2" s="54">
        <v>52901</v>
      </c>
      <c r="HV2" s="54">
        <v>52931</v>
      </c>
      <c r="HW2" s="54">
        <v>52962</v>
      </c>
      <c r="HX2" s="54">
        <v>52993</v>
      </c>
      <c r="HY2" s="54">
        <v>53021</v>
      </c>
      <c r="HZ2" s="54">
        <v>53052</v>
      </c>
      <c r="IA2" s="54">
        <v>53082</v>
      </c>
      <c r="IB2" s="54">
        <v>53113</v>
      </c>
      <c r="IC2" s="54">
        <v>53143</v>
      </c>
      <c r="ID2" s="54">
        <v>53174</v>
      </c>
      <c r="IE2" s="54">
        <v>53205</v>
      </c>
      <c r="IF2" s="54">
        <v>53235</v>
      </c>
      <c r="IG2" s="54">
        <v>53266</v>
      </c>
      <c r="IH2" s="54">
        <v>53296</v>
      </c>
      <c r="II2" s="54">
        <v>53327</v>
      </c>
      <c r="IJ2" s="54">
        <v>53358</v>
      </c>
      <c r="IK2" s="54">
        <v>53386</v>
      </c>
      <c r="IL2" s="54">
        <v>53417</v>
      </c>
      <c r="IM2" s="54">
        <v>53447</v>
      </c>
      <c r="IN2" s="54">
        <v>53478</v>
      </c>
      <c r="IO2" s="54">
        <v>53508</v>
      </c>
      <c r="IP2" s="54">
        <v>53539</v>
      </c>
      <c r="IQ2" s="54">
        <v>53570</v>
      </c>
      <c r="IR2" s="54">
        <v>53600</v>
      </c>
      <c r="IS2" s="54">
        <v>53631</v>
      </c>
      <c r="IT2" s="54">
        <v>53661</v>
      </c>
      <c r="IU2" s="54">
        <v>53692</v>
      </c>
      <c r="IV2" s="54">
        <v>53723</v>
      </c>
      <c r="IW2" s="54">
        <v>53751</v>
      </c>
      <c r="IX2" s="54">
        <v>53782</v>
      </c>
      <c r="IY2" s="54">
        <v>53812</v>
      </c>
      <c r="IZ2" s="54">
        <v>53843</v>
      </c>
      <c r="JA2" s="54">
        <v>53873</v>
      </c>
      <c r="JB2" s="54">
        <v>53904</v>
      </c>
      <c r="JC2" s="54">
        <v>53935</v>
      </c>
      <c r="JD2" s="54">
        <v>53965</v>
      </c>
      <c r="JE2" s="54">
        <v>53996</v>
      </c>
      <c r="JF2" s="54">
        <v>54026</v>
      </c>
      <c r="JG2" s="54">
        <v>54057</v>
      </c>
      <c r="JH2" s="54">
        <v>54088</v>
      </c>
      <c r="JI2" s="54">
        <v>54117</v>
      </c>
      <c r="JJ2" s="54">
        <v>54148</v>
      </c>
      <c r="JK2" s="54">
        <v>54178</v>
      </c>
      <c r="JL2" s="54">
        <v>54209</v>
      </c>
      <c r="JM2" s="54">
        <v>54239</v>
      </c>
      <c r="JN2" s="54">
        <v>54270</v>
      </c>
      <c r="JO2" s="54">
        <v>54301</v>
      </c>
      <c r="JP2" s="54">
        <v>54331</v>
      </c>
      <c r="JQ2" s="54">
        <v>54362</v>
      </c>
      <c r="JR2" s="54">
        <v>54392</v>
      </c>
      <c r="JS2" s="54">
        <v>54423</v>
      </c>
      <c r="JT2" s="54">
        <v>54454</v>
      </c>
      <c r="JU2" s="54">
        <v>54482</v>
      </c>
      <c r="JV2" s="54">
        <v>54513</v>
      </c>
      <c r="JW2" s="54">
        <v>54543</v>
      </c>
      <c r="JX2" s="54">
        <v>54574</v>
      </c>
      <c r="JY2" s="54">
        <v>54604</v>
      </c>
      <c r="JZ2" s="54">
        <v>54635</v>
      </c>
      <c r="KA2" s="54">
        <v>54666</v>
      </c>
      <c r="KB2" s="54">
        <v>54696</v>
      </c>
      <c r="KC2" s="54">
        <v>54727</v>
      </c>
      <c r="KD2" s="54">
        <v>54757</v>
      </c>
      <c r="KE2" s="54">
        <v>54788</v>
      </c>
      <c r="KF2" s="54">
        <v>54819</v>
      </c>
      <c r="KG2" s="54">
        <v>54847</v>
      </c>
      <c r="KH2" s="54">
        <v>54878</v>
      </c>
      <c r="KI2" s="54">
        <v>54908</v>
      </c>
      <c r="KJ2" s="54">
        <v>54939</v>
      </c>
      <c r="KK2" s="54">
        <v>54969</v>
      </c>
      <c r="KL2" s="54">
        <v>55000</v>
      </c>
      <c r="KM2" s="54">
        <v>55031</v>
      </c>
      <c r="KN2" s="54">
        <v>55061</v>
      </c>
      <c r="KO2" s="54">
        <v>55092</v>
      </c>
      <c r="KP2" s="54">
        <v>55122</v>
      </c>
      <c r="KQ2" s="54">
        <v>55153</v>
      </c>
      <c r="KR2" s="54">
        <v>55184</v>
      </c>
      <c r="KS2" s="54">
        <v>55212</v>
      </c>
      <c r="KT2" s="54">
        <v>55243</v>
      </c>
      <c r="KU2" s="54">
        <v>55273</v>
      </c>
      <c r="KV2" s="54">
        <v>55304</v>
      </c>
      <c r="KW2" s="54">
        <v>55334</v>
      </c>
      <c r="KX2" s="54">
        <v>55365</v>
      </c>
      <c r="KY2" s="54">
        <v>55396</v>
      </c>
      <c r="KZ2" s="54">
        <v>55426</v>
      </c>
      <c r="LA2" s="54">
        <v>55457</v>
      </c>
      <c r="LB2" s="54">
        <v>55487</v>
      </c>
      <c r="LC2" s="54">
        <v>55518</v>
      </c>
      <c r="LD2" s="54">
        <v>55549</v>
      </c>
      <c r="LE2" s="54">
        <v>55578</v>
      </c>
      <c r="LF2" s="54">
        <v>55609</v>
      </c>
      <c r="LG2" s="54">
        <v>55639</v>
      </c>
      <c r="LH2" s="54">
        <v>55670</v>
      </c>
      <c r="LI2" s="54">
        <v>55700</v>
      </c>
      <c r="LJ2" s="54">
        <v>55731</v>
      </c>
      <c r="LK2" s="54">
        <v>55762</v>
      </c>
      <c r="LL2" s="54">
        <v>55792</v>
      </c>
      <c r="LM2" s="54">
        <v>55823</v>
      </c>
      <c r="LN2" s="54">
        <v>55853</v>
      </c>
      <c r="LO2" s="54">
        <v>55884</v>
      </c>
    </row>
    <row r="3" spans="1:327">
      <c r="B3" t="s">
        <v>30</v>
      </c>
      <c r="D3">
        <f>1+$C2/12*24</f>
        <v>1.1400000000000001</v>
      </c>
      <c r="E3">
        <f>1+$C2/12*23</f>
        <v>1.1341666666666668</v>
      </c>
      <c r="F3">
        <f>1+$C2/12*22</f>
        <v>1.1283333333333334</v>
      </c>
      <c r="G3">
        <f>1+$C2/12*21</f>
        <v>1.1225000000000001</v>
      </c>
      <c r="H3">
        <f>1+$C2/12*20</f>
        <v>1.1166666666666667</v>
      </c>
      <c r="I3">
        <f>1+$C2/12*19</f>
        <v>1.1108333333333333</v>
      </c>
      <c r="J3">
        <f>1+$C2/12*18</f>
        <v>1.105</v>
      </c>
      <c r="K3">
        <f>1+$C2/12*17</f>
        <v>1.0991666666666666</v>
      </c>
      <c r="L3">
        <f>1+$C2/12*16</f>
        <v>1.0933333333333333</v>
      </c>
      <c r="M3">
        <f>1+$C2/12*15</f>
        <v>1.0874999999999999</v>
      </c>
      <c r="N3">
        <f>1+$C2/12*14</f>
        <v>1.0816666666666666</v>
      </c>
      <c r="O3">
        <f>1+$C2/12*13</f>
        <v>1.0758333333333334</v>
      </c>
      <c r="P3">
        <f>1+$C2/12*12</f>
        <v>1.07</v>
      </c>
      <c r="Q3">
        <f>1+$C2/12*11</f>
        <v>1.0641666666666667</v>
      </c>
      <c r="R3">
        <f>1+$C2/12*10</f>
        <v>1.0583333333333333</v>
      </c>
      <c r="S3">
        <f>1+$C2/12*9</f>
        <v>1.0525</v>
      </c>
      <c r="T3">
        <f>1+$C2/12*8</f>
        <v>1.0466666666666666</v>
      </c>
      <c r="U3">
        <f>1+$C2/12*7</f>
        <v>1.0408333333333333</v>
      </c>
      <c r="V3">
        <f>1+$C2/12*6</f>
        <v>1.0349999999999999</v>
      </c>
      <c r="W3">
        <f>1+$C2/12*5</f>
        <v>1.0291666666666666</v>
      </c>
      <c r="X3">
        <f>1+$C2/12*4</f>
        <v>1.0233333333333334</v>
      </c>
      <c r="Y3">
        <f>1+$C2/12*3</f>
        <v>1.0175000000000001</v>
      </c>
      <c r="Z3">
        <f>1+$C2/12*2</f>
        <v>1.0116666666666667</v>
      </c>
      <c r="AA3">
        <f>1+$C2/12*1</f>
        <v>1.0058333333333334</v>
      </c>
      <c r="AB3">
        <v>1</v>
      </c>
      <c r="AC3">
        <f>AB3*(1-$C2/12)</f>
        <v>0.99416666666666664</v>
      </c>
      <c r="AD3">
        <f t="shared" ref="AD3:CO3" si="0">AC3*(1-$C2/12)</f>
        <v>0.98836736111111101</v>
      </c>
      <c r="AE3">
        <f t="shared" si="0"/>
        <v>0.98260188483796285</v>
      </c>
      <c r="AF3">
        <f t="shared" si="0"/>
        <v>0.97687004050974136</v>
      </c>
      <c r="AG3">
        <f t="shared" si="0"/>
        <v>0.97117163194010114</v>
      </c>
      <c r="AH3">
        <f t="shared" si="0"/>
        <v>0.96550646408711716</v>
      </c>
      <c r="AI3">
        <f t="shared" si="0"/>
        <v>0.9598743430466089</v>
      </c>
      <c r="AJ3">
        <f t="shared" si="0"/>
        <v>0.95427507604550366</v>
      </c>
      <c r="AK3">
        <f t="shared" si="0"/>
        <v>0.94870847143523818</v>
      </c>
      <c r="AL3">
        <f t="shared" si="0"/>
        <v>0.94317433868519929</v>
      </c>
      <c r="AM3">
        <f t="shared" si="0"/>
        <v>0.93767248837620232</v>
      </c>
      <c r="AN3">
        <f t="shared" si="0"/>
        <v>0.93220273219400773</v>
      </c>
      <c r="AO3">
        <f t="shared" si="0"/>
        <v>0.92676488292287595</v>
      </c>
      <c r="AP3">
        <f t="shared" si="0"/>
        <v>0.92135875443915916</v>
      </c>
      <c r="AQ3">
        <f t="shared" si="0"/>
        <v>0.91598416170493069</v>
      </c>
      <c r="AR3">
        <f t="shared" si="0"/>
        <v>0.91064092076165193</v>
      </c>
      <c r="AS3">
        <f t="shared" si="0"/>
        <v>0.90532884872387565</v>
      </c>
      <c r="AT3">
        <f t="shared" si="0"/>
        <v>0.90004776377298634</v>
      </c>
      <c r="AU3">
        <f t="shared" si="0"/>
        <v>0.89479748515097723</v>
      </c>
      <c r="AV3">
        <f t="shared" si="0"/>
        <v>0.8895778331542632</v>
      </c>
      <c r="AW3">
        <f t="shared" si="0"/>
        <v>0.88438862912753002</v>
      </c>
      <c r="AX3">
        <f t="shared" si="0"/>
        <v>0.87922969545761942</v>
      </c>
      <c r="AY3">
        <f t="shared" si="0"/>
        <v>0.87410085556744999</v>
      </c>
      <c r="AZ3">
        <f t="shared" si="0"/>
        <v>0.86900193390997316</v>
      </c>
      <c r="BA3">
        <f t="shared" si="0"/>
        <v>0.86393275596216501</v>
      </c>
      <c r="BB3">
        <f t="shared" si="0"/>
        <v>0.85889314821905238</v>
      </c>
      <c r="BC3">
        <f t="shared" si="0"/>
        <v>0.85388293818777461</v>
      </c>
      <c r="BD3">
        <f t="shared" si="0"/>
        <v>0.84890195438167926</v>
      </c>
      <c r="BE3">
        <f t="shared" si="0"/>
        <v>0.84395002631445282</v>
      </c>
      <c r="BF3">
        <f t="shared" si="0"/>
        <v>0.83902698449428514</v>
      </c>
      <c r="BG3">
        <f t="shared" si="0"/>
        <v>0.83413266041806844</v>
      </c>
      <c r="BH3">
        <f t="shared" si="0"/>
        <v>0.82926688656562964</v>
      </c>
      <c r="BI3">
        <f t="shared" si="0"/>
        <v>0.82442949639399676</v>
      </c>
      <c r="BJ3">
        <f t="shared" si="0"/>
        <v>0.8196203243316984</v>
      </c>
      <c r="BK3">
        <f t="shared" si="0"/>
        <v>0.81483920577309676</v>
      </c>
      <c r="BL3">
        <f t="shared" si="0"/>
        <v>0.81008597707275365</v>
      </c>
      <c r="BM3">
        <f t="shared" si="0"/>
        <v>0.80536047553982926</v>
      </c>
      <c r="BN3">
        <f t="shared" si="0"/>
        <v>0.80066253943251353</v>
      </c>
      <c r="BO3">
        <f t="shared" si="0"/>
        <v>0.79599200795249048</v>
      </c>
      <c r="BP3">
        <f t="shared" si="0"/>
        <v>0.79134872123943423</v>
      </c>
      <c r="BQ3">
        <f t="shared" si="0"/>
        <v>0.78673252036553754</v>
      </c>
      <c r="BR3">
        <f t="shared" si="0"/>
        <v>0.7821432473300719</v>
      </c>
      <c r="BS3">
        <f t="shared" si="0"/>
        <v>0.77758074505397978</v>
      </c>
      <c r="BT3">
        <f t="shared" si="0"/>
        <v>0.77304485737449824</v>
      </c>
      <c r="BU3">
        <f t="shared" si="0"/>
        <v>0.76853542903981364</v>
      </c>
      <c r="BV3">
        <f t="shared" si="0"/>
        <v>0.76405230570374805</v>
      </c>
      <c r="BW3">
        <f t="shared" si="0"/>
        <v>0.75959533392047618</v>
      </c>
      <c r="BX3">
        <f t="shared" si="0"/>
        <v>0.75516436113927343</v>
      </c>
      <c r="BY3">
        <f t="shared" si="0"/>
        <v>0.75075923569929437</v>
      </c>
      <c r="BZ3">
        <f t="shared" si="0"/>
        <v>0.74637980682438176</v>
      </c>
      <c r="CA3">
        <f t="shared" si="0"/>
        <v>0.74202592461790617</v>
      </c>
      <c r="CB3">
        <f t="shared" si="0"/>
        <v>0.73769744005763505</v>
      </c>
      <c r="CC3">
        <f t="shared" si="0"/>
        <v>0.73339420499063213</v>
      </c>
      <c r="CD3">
        <f t="shared" si="0"/>
        <v>0.72911607212818674</v>
      </c>
      <c r="CE3">
        <f t="shared" si="0"/>
        <v>0.72486289504077228</v>
      </c>
      <c r="CF3">
        <f t="shared" si="0"/>
        <v>0.72063452815303441</v>
      </c>
      <c r="CG3">
        <f t="shared" si="0"/>
        <v>0.71643082673880831</v>
      </c>
      <c r="CH3">
        <f t="shared" si="0"/>
        <v>0.71225164691616527</v>
      </c>
      <c r="CI3">
        <f t="shared" si="0"/>
        <v>0.70809684564248765</v>
      </c>
      <c r="CJ3">
        <f t="shared" si="0"/>
        <v>0.70396628070957312</v>
      </c>
      <c r="CK3">
        <f t="shared" si="0"/>
        <v>0.69985981073876724</v>
      </c>
      <c r="CL3">
        <f t="shared" si="0"/>
        <v>0.69577729517612441</v>
      </c>
      <c r="CM3">
        <f t="shared" si="0"/>
        <v>0.69171859428759697</v>
      </c>
      <c r="CN3">
        <f t="shared" si="0"/>
        <v>0.68768356915425266</v>
      </c>
      <c r="CO3">
        <f t="shared" si="0"/>
        <v>0.68367208166751947</v>
      </c>
      <c r="CP3">
        <f t="shared" ref="CP3:FA3" si="1">CO3*(1-$C2/12)</f>
        <v>0.67968399452445893</v>
      </c>
      <c r="CQ3">
        <f t="shared" si="1"/>
        <v>0.67571917122306624</v>
      </c>
      <c r="CR3">
        <f t="shared" si="1"/>
        <v>0.6717774760575983</v>
      </c>
      <c r="CS3">
        <f t="shared" si="1"/>
        <v>0.66785877411392891</v>
      </c>
      <c r="CT3">
        <f t="shared" si="1"/>
        <v>0.663962931264931</v>
      </c>
      <c r="CU3">
        <f t="shared" si="1"/>
        <v>0.66008981416588552</v>
      </c>
      <c r="CV3">
        <f t="shared" si="1"/>
        <v>0.65623929024991789</v>
      </c>
      <c r="CW3">
        <f t="shared" si="1"/>
        <v>0.65241122772346005</v>
      </c>
      <c r="CX3">
        <f t="shared" si="1"/>
        <v>0.64860549556173985</v>
      </c>
      <c r="CY3">
        <f t="shared" si="1"/>
        <v>0.64482196350429632</v>
      </c>
      <c r="CZ3">
        <f t="shared" si="1"/>
        <v>0.64106050205052123</v>
      </c>
      <c r="DA3">
        <f t="shared" si="1"/>
        <v>0.6373209824552265</v>
      </c>
      <c r="DB3">
        <f t="shared" si="1"/>
        <v>0.63360327672423766</v>
      </c>
      <c r="DC3">
        <f t="shared" si="1"/>
        <v>0.62990725761001298</v>
      </c>
      <c r="DD3">
        <f t="shared" si="1"/>
        <v>0.62623279860728787</v>
      </c>
      <c r="DE3">
        <f t="shared" si="1"/>
        <v>0.62257977394874531</v>
      </c>
      <c r="DF3">
        <f t="shared" si="1"/>
        <v>0.61894805860071089</v>
      </c>
      <c r="DG3">
        <f t="shared" si="1"/>
        <v>0.61533752825887345</v>
      </c>
      <c r="DH3">
        <f t="shared" si="1"/>
        <v>0.61174805934402998</v>
      </c>
      <c r="DI3">
        <f t="shared" si="1"/>
        <v>0.60817952899785643</v>
      </c>
      <c r="DJ3">
        <f t="shared" si="1"/>
        <v>0.60463181507870223</v>
      </c>
      <c r="DK3">
        <f t="shared" si="1"/>
        <v>0.60110479615740975</v>
      </c>
      <c r="DL3">
        <f t="shared" si="1"/>
        <v>0.59759835151315821</v>
      </c>
      <c r="DM3">
        <f t="shared" si="1"/>
        <v>0.59411236112933141</v>
      </c>
      <c r="DN3">
        <f t="shared" si="1"/>
        <v>0.59064670568941025</v>
      </c>
      <c r="DO3">
        <f t="shared" si="1"/>
        <v>0.58720126657288862</v>
      </c>
      <c r="DP3">
        <f t="shared" si="1"/>
        <v>0.58377592585121341</v>
      </c>
      <c r="DQ3">
        <f t="shared" si="1"/>
        <v>0.58037056628374795</v>
      </c>
      <c r="DR3">
        <f t="shared" si="1"/>
        <v>0.57698507131375942</v>
      </c>
      <c r="DS3">
        <f t="shared" si="1"/>
        <v>0.57361932506442914</v>
      </c>
      <c r="DT3">
        <f t="shared" si="1"/>
        <v>0.57027321233488659</v>
      </c>
      <c r="DU3">
        <f t="shared" si="1"/>
        <v>0.56694661859626638</v>
      </c>
      <c r="DV3">
        <f t="shared" si="1"/>
        <v>0.56363942998778815</v>
      </c>
      <c r="DW3">
        <f t="shared" si="1"/>
        <v>0.56035153331285936</v>
      </c>
      <c r="DX3">
        <f t="shared" si="1"/>
        <v>0.55708281603520104</v>
      </c>
      <c r="DY3">
        <f t="shared" si="1"/>
        <v>0.55383316627499568</v>
      </c>
      <c r="DZ3">
        <f t="shared" si="1"/>
        <v>0.55060247280505814</v>
      </c>
      <c r="EA3">
        <f t="shared" si="1"/>
        <v>0.54739062504702862</v>
      </c>
      <c r="EB3">
        <f t="shared" si="1"/>
        <v>0.54419751306758757</v>
      </c>
      <c r="EC3">
        <f t="shared" si="1"/>
        <v>0.54102302757469334</v>
      </c>
      <c r="ED3">
        <f t="shared" si="1"/>
        <v>0.53786705991384098</v>
      </c>
      <c r="EE3">
        <f t="shared" si="1"/>
        <v>0.53472950206434355</v>
      </c>
      <c r="EF3">
        <f t="shared" si="1"/>
        <v>0.53161024663563483</v>
      </c>
      <c r="EG3">
        <f t="shared" si="1"/>
        <v>0.52850918686359361</v>
      </c>
      <c r="EH3">
        <f t="shared" si="1"/>
        <v>0.52542621660688926</v>
      </c>
      <c r="EI3">
        <f t="shared" si="1"/>
        <v>0.52236123034334903</v>
      </c>
      <c r="EJ3">
        <f t="shared" si="1"/>
        <v>0.51931412316634618</v>
      </c>
      <c r="EK3">
        <f t="shared" si="1"/>
        <v>0.51628479078120915</v>
      </c>
      <c r="EL3">
        <f t="shared" si="1"/>
        <v>0.51327312950165205</v>
      </c>
      <c r="EM3">
        <f t="shared" si="1"/>
        <v>0.51027903624622573</v>
      </c>
      <c r="EN3">
        <f t="shared" si="1"/>
        <v>0.50730240853478936</v>
      </c>
      <c r="EO3">
        <f t="shared" si="1"/>
        <v>0.50434314448500306</v>
      </c>
      <c r="EP3">
        <f t="shared" si="1"/>
        <v>0.50140114280884052</v>
      </c>
      <c r="EQ3">
        <f t="shared" si="1"/>
        <v>0.49847630280912225</v>
      </c>
      <c r="ER3">
        <f t="shared" si="1"/>
        <v>0.49556852437606902</v>
      </c>
      <c r="ES3">
        <f t="shared" si="1"/>
        <v>0.49267770798387528</v>
      </c>
      <c r="ET3">
        <f t="shared" si="1"/>
        <v>0.48980375468730264</v>
      </c>
      <c r="EU3">
        <f t="shared" si="1"/>
        <v>0.48694656611829334</v>
      </c>
      <c r="EV3">
        <f t="shared" si="1"/>
        <v>0.4841060444826033</v>
      </c>
      <c r="EW3">
        <f t="shared" si="1"/>
        <v>0.48128209255645477</v>
      </c>
      <c r="EX3">
        <f t="shared" si="1"/>
        <v>0.47847461368320876</v>
      </c>
      <c r="EY3">
        <f t="shared" si="1"/>
        <v>0.47568351177005669</v>
      </c>
      <c r="EZ3">
        <f t="shared" si="1"/>
        <v>0.47290869128473134</v>
      </c>
      <c r="FA3">
        <f t="shared" si="1"/>
        <v>0.47015005725223707</v>
      </c>
      <c r="FB3">
        <f t="shared" ref="FB3:HM3" si="2">FA3*(1-$C2/12)</f>
        <v>0.46740751525159902</v>
      </c>
      <c r="FC3">
        <f t="shared" si="2"/>
        <v>0.46468097141263132</v>
      </c>
      <c r="FD3">
        <f t="shared" si="2"/>
        <v>0.46197033241272428</v>
      </c>
      <c r="FE3">
        <f t="shared" si="2"/>
        <v>0.45927550547365004</v>
      </c>
      <c r="FF3">
        <f t="shared" si="2"/>
        <v>0.45659639835838706</v>
      </c>
      <c r="FG3">
        <f t="shared" si="2"/>
        <v>0.45393291936796309</v>
      </c>
      <c r="FH3">
        <f t="shared" si="2"/>
        <v>0.45128497733831663</v>
      </c>
      <c r="FI3">
        <f t="shared" si="2"/>
        <v>0.44865248163717641</v>
      </c>
      <c r="FJ3">
        <f t="shared" si="2"/>
        <v>0.44603534216095952</v>
      </c>
      <c r="FK3">
        <f t="shared" si="2"/>
        <v>0.44343346933168726</v>
      </c>
      <c r="FL3">
        <f t="shared" si="2"/>
        <v>0.44084677409391909</v>
      </c>
      <c r="FM3">
        <f t="shared" si="2"/>
        <v>0.43827516791170457</v>
      </c>
      <c r="FN3">
        <f t="shared" si="2"/>
        <v>0.43571856276555293</v>
      </c>
      <c r="FO3">
        <f t="shared" si="2"/>
        <v>0.43317687114942055</v>
      </c>
      <c r="FP3">
        <f t="shared" si="2"/>
        <v>0.43065000606771559</v>
      </c>
      <c r="FQ3">
        <f t="shared" si="2"/>
        <v>0.42813788103232059</v>
      </c>
      <c r="FR3">
        <f t="shared" si="2"/>
        <v>0.42564041005963205</v>
      </c>
      <c r="FS3">
        <f t="shared" si="2"/>
        <v>0.42315750766761751</v>
      </c>
      <c r="FT3">
        <f t="shared" si="2"/>
        <v>0.42068908887288975</v>
      </c>
      <c r="FU3">
        <f t="shared" si="2"/>
        <v>0.4182350691877979</v>
      </c>
      <c r="FV3">
        <f t="shared" si="2"/>
        <v>0.41579536461753575</v>
      </c>
      <c r="FW3">
        <f t="shared" si="2"/>
        <v>0.41336989165726679</v>
      </c>
      <c r="FX3">
        <f t="shared" si="2"/>
        <v>0.41095856728926605</v>
      </c>
      <c r="FY3">
        <f t="shared" si="2"/>
        <v>0.40856130898007864</v>
      </c>
      <c r="FZ3">
        <f t="shared" si="2"/>
        <v>0.40617803467769487</v>
      </c>
      <c r="GA3">
        <f t="shared" si="2"/>
        <v>0.40380866280874161</v>
      </c>
      <c r="GB3">
        <f t="shared" si="2"/>
        <v>0.40145311227569064</v>
      </c>
      <c r="GC3">
        <f t="shared" si="2"/>
        <v>0.39911130245408244</v>
      </c>
      <c r="GD3">
        <f t="shared" si="2"/>
        <v>0.39678315318976692</v>
      </c>
      <c r="GE3">
        <f t="shared" si="2"/>
        <v>0.39446858479615993</v>
      </c>
      <c r="GF3">
        <f t="shared" si="2"/>
        <v>0.39216751805151567</v>
      </c>
      <c r="GG3">
        <f t="shared" si="2"/>
        <v>0.38987987419621517</v>
      </c>
      <c r="GH3">
        <f t="shared" si="2"/>
        <v>0.38760557493007058</v>
      </c>
      <c r="GI3">
        <f t="shared" si="2"/>
        <v>0.38534454240964516</v>
      </c>
      <c r="GJ3">
        <f t="shared" si="2"/>
        <v>0.38309669924558887</v>
      </c>
      <c r="GK3">
        <f t="shared" si="2"/>
        <v>0.3808619684999896</v>
      </c>
      <c r="GL3">
        <f t="shared" si="2"/>
        <v>0.37864027368373965</v>
      </c>
      <c r="GM3">
        <f t="shared" si="2"/>
        <v>0.37643153875391783</v>
      </c>
      <c r="GN3">
        <f t="shared" si="2"/>
        <v>0.37423568811118663</v>
      </c>
      <c r="GO3">
        <f t="shared" si="2"/>
        <v>0.37205264659720472</v>
      </c>
      <c r="GP3">
        <f t="shared" si="2"/>
        <v>0.36988233949205435</v>
      </c>
      <c r="GQ3">
        <f t="shared" si="2"/>
        <v>0.36772469251168399</v>
      </c>
      <c r="GR3">
        <f t="shared" si="2"/>
        <v>0.36557963180536585</v>
      </c>
      <c r="GS3">
        <f t="shared" si="2"/>
        <v>0.36344708395316788</v>
      </c>
      <c r="GT3">
        <f t="shared" si="2"/>
        <v>0.36132697596344104</v>
      </c>
      <c r="GU3">
        <f t="shared" si="2"/>
        <v>0.35921923527032096</v>
      </c>
      <c r="GV3">
        <f t="shared" si="2"/>
        <v>0.35712378973124409</v>
      </c>
      <c r="GW3">
        <f t="shared" si="2"/>
        <v>0.3550405676244785</v>
      </c>
      <c r="GX3">
        <f t="shared" si="2"/>
        <v>0.35296949764666902</v>
      </c>
      <c r="GY3">
        <f t="shared" si="2"/>
        <v>0.35091050891039677</v>
      </c>
      <c r="GZ3">
        <f t="shared" si="2"/>
        <v>0.34886353094175276</v>
      </c>
      <c r="HA3">
        <f t="shared" si="2"/>
        <v>0.34682849367792584</v>
      </c>
      <c r="HB3">
        <f t="shared" si="2"/>
        <v>0.34480532746480458</v>
      </c>
      <c r="HC3">
        <f t="shared" si="2"/>
        <v>0.3427939630545932</v>
      </c>
      <c r="HD3">
        <f t="shared" si="2"/>
        <v>0.34079433160344141</v>
      </c>
      <c r="HE3">
        <f t="shared" si="2"/>
        <v>0.33880636466908798</v>
      </c>
      <c r="HF3">
        <f t="shared" si="2"/>
        <v>0.33682999420851828</v>
      </c>
      <c r="HG3">
        <f t="shared" si="2"/>
        <v>0.33486515257563526</v>
      </c>
      <c r="HH3">
        <f t="shared" si="2"/>
        <v>0.33291177251894405</v>
      </c>
      <c r="HI3">
        <f t="shared" si="2"/>
        <v>0.33096978717925019</v>
      </c>
      <c r="HJ3">
        <f t="shared" si="2"/>
        <v>0.32903913008737123</v>
      </c>
      <c r="HK3">
        <f t="shared" si="2"/>
        <v>0.32711973516186155</v>
      </c>
      <c r="HL3">
        <f t="shared" si="2"/>
        <v>0.32521153670675068</v>
      </c>
      <c r="HM3">
        <f t="shared" si="2"/>
        <v>0.32331446940929465</v>
      </c>
      <c r="HN3">
        <f t="shared" ref="HN3:JY3" si="3">HM3*(1-$C2/12)</f>
        <v>0.32142846833774041</v>
      </c>
      <c r="HO3">
        <f t="shared" si="3"/>
        <v>0.31955346893910358</v>
      </c>
      <c r="HP3">
        <f t="shared" si="3"/>
        <v>0.3176894070369588</v>
      </c>
      <c r="HQ3">
        <f t="shared" si="3"/>
        <v>0.31583621882924318</v>
      </c>
      <c r="HR3">
        <f t="shared" si="3"/>
        <v>0.31399384088607257</v>
      </c>
      <c r="HS3">
        <f t="shared" si="3"/>
        <v>0.31216221014757045</v>
      </c>
      <c r="HT3">
        <f t="shared" si="3"/>
        <v>0.31034126392170963</v>
      </c>
      <c r="HU3">
        <f t="shared" si="3"/>
        <v>0.30853093988216634</v>
      </c>
      <c r="HV3">
        <f t="shared" si="3"/>
        <v>0.30673117606618705</v>
      </c>
      <c r="HW3">
        <f t="shared" si="3"/>
        <v>0.30494191087246764</v>
      </c>
      <c r="HX3">
        <f t="shared" si="3"/>
        <v>0.30316308305904488</v>
      </c>
      <c r="HY3">
        <f t="shared" si="3"/>
        <v>0.30139463174120046</v>
      </c>
      <c r="HZ3">
        <f t="shared" si="3"/>
        <v>0.29963649638937678</v>
      </c>
      <c r="IA3">
        <f t="shared" si="3"/>
        <v>0.29788861682710543</v>
      </c>
      <c r="IB3">
        <f t="shared" si="3"/>
        <v>0.29615093322894731</v>
      </c>
      <c r="IC3">
        <f t="shared" si="3"/>
        <v>0.2944233861184451</v>
      </c>
      <c r="ID3">
        <f t="shared" si="3"/>
        <v>0.2927059163660875</v>
      </c>
      <c r="IE3">
        <f t="shared" si="3"/>
        <v>0.29099846518728534</v>
      </c>
      <c r="IF3">
        <f t="shared" si="3"/>
        <v>0.28930097414035949</v>
      </c>
      <c r="IG3">
        <f t="shared" si="3"/>
        <v>0.28761338512454071</v>
      </c>
      <c r="IH3">
        <f t="shared" si="3"/>
        <v>0.28593564037798086</v>
      </c>
      <c r="II3">
        <f t="shared" si="3"/>
        <v>0.28426768247577594</v>
      </c>
      <c r="IJ3">
        <f t="shared" si="3"/>
        <v>0.28260945432800055</v>
      </c>
      <c r="IK3">
        <f t="shared" si="3"/>
        <v>0.28096089917775385</v>
      </c>
      <c r="IL3">
        <f t="shared" si="3"/>
        <v>0.27932196059921693</v>
      </c>
      <c r="IM3">
        <f t="shared" si="3"/>
        <v>0.27769258249572149</v>
      </c>
      <c r="IN3">
        <f t="shared" si="3"/>
        <v>0.27607270909782977</v>
      </c>
      <c r="IO3">
        <f t="shared" si="3"/>
        <v>0.27446228496142577</v>
      </c>
      <c r="IP3">
        <f t="shared" si="3"/>
        <v>0.27286125496581742</v>
      </c>
      <c r="IQ3">
        <f t="shared" si="3"/>
        <v>0.27126956431185018</v>
      </c>
      <c r="IR3">
        <f t="shared" si="3"/>
        <v>0.26968715852003106</v>
      </c>
      <c r="IS3">
        <f t="shared" si="3"/>
        <v>0.26811398342866422</v>
      </c>
      <c r="IT3">
        <f t="shared" si="3"/>
        <v>0.26654998519199702</v>
      </c>
      <c r="IU3">
        <f t="shared" si="3"/>
        <v>0.26499511027837702</v>
      </c>
      <c r="IV3">
        <f t="shared" si="3"/>
        <v>0.26344930546841983</v>
      </c>
      <c r="IW3">
        <f t="shared" si="3"/>
        <v>0.26191251785318737</v>
      </c>
      <c r="IX3">
        <f t="shared" si="3"/>
        <v>0.26038469483237708</v>
      </c>
      <c r="IY3">
        <f t="shared" si="3"/>
        <v>0.25886578411252154</v>
      </c>
      <c r="IZ3">
        <f t="shared" si="3"/>
        <v>0.25735573370519849</v>
      </c>
      <c r="JA3">
        <f t="shared" si="3"/>
        <v>0.2558544919252515</v>
      </c>
      <c r="JB3">
        <f t="shared" si="3"/>
        <v>0.25436200738902087</v>
      </c>
      <c r="JC3">
        <f t="shared" si="3"/>
        <v>0.25287822901258489</v>
      </c>
      <c r="JD3">
        <f t="shared" si="3"/>
        <v>0.25140310601001148</v>
      </c>
      <c r="JE3">
        <f t="shared" si="3"/>
        <v>0.24993658789161974</v>
      </c>
      <c r="JF3">
        <f t="shared" si="3"/>
        <v>0.24847862446225194</v>
      </c>
      <c r="JG3">
        <f t="shared" si="3"/>
        <v>0.24702916581955547</v>
      </c>
      <c r="JH3">
        <f t="shared" si="3"/>
        <v>0.24558816235227474</v>
      </c>
      <c r="JI3">
        <f t="shared" si="3"/>
        <v>0.24415556473855313</v>
      </c>
      <c r="JJ3">
        <f t="shared" si="3"/>
        <v>0.2427313239442449</v>
      </c>
      <c r="JK3">
        <f t="shared" si="3"/>
        <v>0.2413153912212368</v>
      </c>
      <c r="JL3">
        <f t="shared" si="3"/>
        <v>0.23990771810577957</v>
      </c>
      <c r="JM3">
        <f t="shared" si="3"/>
        <v>0.23850825641682918</v>
      </c>
      <c r="JN3">
        <f t="shared" si="3"/>
        <v>0.23711695825439769</v>
      </c>
      <c r="JO3">
        <f t="shared" si="3"/>
        <v>0.2357337759979137</v>
      </c>
      <c r="JP3">
        <f t="shared" si="3"/>
        <v>0.23435866230459254</v>
      </c>
      <c r="JQ3">
        <f t="shared" si="3"/>
        <v>0.23299157010781574</v>
      </c>
      <c r="JR3">
        <f t="shared" si="3"/>
        <v>0.23163245261552015</v>
      </c>
      <c r="JS3">
        <f t="shared" si="3"/>
        <v>0.23028126330859627</v>
      </c>
      <c r="JT3">
        <f t="shared" si="3"/>
        <v>0.22893795593929611</v>
      </c>
      <c r="JU3">
        <f t="shared" si="3"/>
        <v>0.22760248452965021</v>
      </c>
      <c r="JV3">
        <f t="shared" si="3"/>
        <v>0.22627480336989392</v>
      </c>
      <c r="JW3">
        <f t="shared" si="3"/>
        <v>0.22495486701690287</v>
      </c>
      <c r="JX3">
        <f t="shared" si="3"/>
        <v>0.22364263029263759</v>
      </c>
      <c r="JY3">
        <f t="shared" si="3"/>
        <v>0.22233804828259721</v>
      </c>
      <c r="JZ3">
        <f t="shared" ref="JZ3:LO3" si="4">JY3*(1-$C2/12)</f>
        <v>0.22104107633428205</v>
      </c>
      <c r="KA3">
        <f t="shared" si="4"/>
        <v>0.2197516700556654</v>
      </c>
      <c r="KB3">
        <f t="shared" si="4"/>
        <v>0.218469785313674</v>
      </c>
      <c r="KC3">
        <f t="shared" si="4"/>
        <v>0.21719537823267757</v>
      </c>
      <c r="KD3">
        <f t="shared" si="4"/>
        <v>0.21592840519298695</v>
      </c>
      <c r="KE3">
        <f t="shared" si="4"/>
        <v>0.2146688228293612</v>
      </c>
      <c r="KF3">
        <f t="shared" si="4"/>
        <v>0.21341658802952326</v>
      </c>
      <c r="KG3">
        <f t="shared" si="4"/>
        <v>0.21217165793268436</v>
      </c>
      <c r="KH3">
        <f t="shared" si="4"/>
        <v>0.21093398992807702</v>
      </c>
      <c r="KI3">
        <f t="shared" si="4"/>
        <v>0.20970354165349656</v>
      </c>
      <c r="KJ3">
        <f t="shared" si="4"/>
        <v>0.20848027099385116</v>
      </c>
      <c r="KK3">
        <f t="shared" si="4"/>
        <v>0.20726413607972036</v>
      </c>
      <c r="KL3">
        <f t="shared" si="4"/>
        <v>0.20605509528592197</v>
      </c>
      <c r="KM3">
        <f t="shared" si="4"/>
        <v>0.20485310723008743</v>
      </c>
      <c r="KN3">
        <f t="shared" si="4"/>
        <v>0.20365813077124525</v>
      </c>
      <c r="KO3">
        <f t="shared" si="4"/>
        <v>0.20247012500841299</v>
      </c>
      <c r="KP3">
        <f t="shared" si="4"/>
        <v>0.20128904927919725</v>
      </c>
      <c r="KQ3">
        <f t="shared" si="4"/>
        <v>0.20011486315840193</v>
      </c>
      <c r="KR3">
        <f t="shared" si="4"/>
        <v>0.1989475264566446</v>
      </c>
      <c r="KS3">
        <f t="shared" si="4"/>
        <v>0.19778699921898082</v>
      </c>
      <c r="KT3">
        <f t="shared" si="4"/>
        <v>0.19663324172353677</v>
      </c>
      <c r="KU3">
        <f t="shared" si="4"/>
        <v>0.19548621448014947</v>
      </c>
      <c r="KV3">
        <f t="shared" si="4"/>
        <v>0.19434587822901525</v>
      </c>
      <c r="KW3">
        <f t="shared" si="4"/>
        <v>0.19321219393934599</v>
      </c>
      <c r="KX3">
        <f t="shared" si="4"/>
        <v>0.19208512280803314</v>
      </c>
      <c r="KY3">
        <f t="shared" si="4"/>
        <v>0.19096462625831961</v>
      </c>
      <c r="KZ3">
        <f t="shared" si="4"/>
        <v>0.18985066593847941</v>
      </c>
      <c r="LA3">
        <f t="shared" si="4"/>
        <v>0.18874320372050493</v>
      </c>
      <c r="LB3">
        <f t="shared" si="4"/>
        <v>0.18764220169880197</v>
      </c>
      <c r="LC3">
        <f t="shared" si="4"/>
        <v>0.18654762218889229</v>
      </c>
      <c r="LD3">
        <f t="shared" si="4"/>
        <v>0.18545942772612375</v>
      </c>
      <c r="LE3">
        <f t="shared" si="4"/>
        <v>0.18437758106438804</v>
      </c>
      <c r="LF3">
        <f t="shared" si="4"/>
        <v>0.18330204517484577</v>
      </c>
      <c r="LG3">
        <f t="shared" si="4"/>
        <v>0.18223278324465916</v>
      </c>
      <c r="LH3">
        <f t="shared" si="4"/>
        <v>0.18116975867573198</v>
      </c>
      <c r="LI3">
        <f t="shared" si="4"/>
        <v>0.18011293508345688</v>
      </c>
      <c r="LJ3">
        <f t="shared" si="4"/>
        <v>0.17906227629547006</v>
      </c>
      <c r="LK3">
        <f t="shared" si="4"/>
        <v>0.17801774635041315</v>
      </c>
      <c r="LL3">
        <f t="shared" si="4"/>
        <v>0.1769793094967024</v>
      </c>
      <c r="LM3">
        <f t="shared" si="4"/>
        <v>0.17594693019130497</v>
      </c>
      <c r="LN3">
        <f t="shared" si="4"/>
        <v>0.17492057309852235</v>
      </c>
      <c r="LO3">
        <f t="shared" si="4"/>
        <v>0.17390020308878096</v>
      </c>
    </row>
    <row r="5" spans="1:327">
      <c r="A5" t="s">
        <v>31</v>
      </c>
      <c r="C5" s="60">
        <f>SUM(D5:LO5)</f>
        <v>335165262.46407896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-27032</v>
      </c>
      <c r="P5">
        <v>-27032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788182.17678274494</v>
      </c>
      <c r="AC5">
        <v>765666.38316070125</v>
      </c>
      <c r="AD5">
        <v>1043527.1333276338</v>
      </c>
      <c r="AE5">
        <v>1063923.3179490534</v>
      </c>
      <c r="AF5">
        <v>1205522.5525330657</v>
      </c>
      <c r="AG5">
        <v>1302126.9617508382</v>
      </c>
      <c r="AH5">
        <v>1489045.0455729067</v>
      </c>
      <c r="AI5">
        <v>1404768.4711001953</v>
      </c>
      <c r="AJ5">
        <v>1354157.8996864399</v>
      </c>
      <c r="AK5">
        <v>1186391.5516082002</v>
      </c>
      <c r="AL5">
        <v>1021027.2214671973</v>
      </c>
      <c r="AM5">
        <v>720059.18297685718</v>
      </c>
      <c r="AN5">
        <v>790344.23201021901</v>
      </c>
      <c r="AO5">
        <v>760034.80889316322</v>
      </c>
      <c r="AP5">
        <v>1048516.8576588654</v>
      </c>
      <c r="AQ5">
        <v>1069297.0899799271</v>
      </c>
      <c r="AR5">
        <v>1212141.3682112317</v>
      </c>
      <c r="AS5">
        <v>1309891.605259005</v>
      </c>
      <c r="AT5">
        <v>1498508.2081141048</v>
      </c>
      <c r="AU5">
        <v>1413393.4231625677</v>
      </c>
      <c r="AV5">
        <v>1361259.1365832835</v>
      </c>
      <c r="AW5">
        <v>1191908.6598654899</v>
      </c>
      <c r="AX5">
        <v>1025261.8960018698</v>
      </c>
      <c r="AY5">
        <v>715671.94063978619</v>
      </c>
      <c r="AZ5">
        <v>792151.42372128251</v>
      </c>
      <c r="BA5">
        <v>762025.83527551161</v>
      </c>
      <c r="BB5">
        <v>1049028.344816234</v>
      </c>
      <c r="BC5">
        <v>1074777.3896726246</v>
      </c>
      <c r="BD5">
        <v>1218880.8761944058</v>
      </c>
      <c r="BE5">
        <v>1317786.597197192</v>
      </c>
      <c r="BF5">
        <v>1503235.9430981446</v>
      </c>
      <c r="BG5">
        <v>1422158.9927469385</v>
      </c>
      <c r="BH5">
        <v>1368292.3592725189</v>
      </c>
      <c r="BI5">
        <v>1197439.2842961415</v>
      </c>
      <c r="BJ5">
        <v>1021131.2116335121</v>
      </c>
      <c r="BK5">
        <v>708009.76298204844</v>
      </c>
      <c r="BL5">
        <v>794040.22827777092</v>
      </c>
      <c r="BM5">
        <v>764095.18932708818</v>
      </c>
      <c r="BN5">
        <v>1053054.9188926215</v>
      </c>
      <c r="BO5">
        <v>1080364.7568171793</v>
      </c>
      <c r="BP5">
        <v>1225741.7408553374</v>
      </c>
      <c r="BQ5">
        <v>1325812.7164385614</v>
      </c>
      <c r="BR5">
        <v>1511267.1855507321</v>
      </c>
      <c r="BS5">
        <v>1427110.7948669714</v>
      </c>
      <c r="BT5">
        <v>1375464.1720529236</v>
      </c>
      <c r="BU5">
        <v>1203091.6646591064</v>
      </c>
      <c r="BV5">
        <v>1010445.7629540422</v>
      </c>
      <c r="BW5">
        <v>700423.85689142742</v>
      </c>
      <c r="BX5">
        <v>796010.82930307311</v>
      </c>
      <c r="BY5">
        <v>773842.87318462564</v>
      </c>
      <c r="BZ5">
        <v>1057188.9574305504</v>
      </c>
      <c r="CA5">
        <v>1086059.7418323732</v>
      </c>
      <c r="CB5">
        <v>1232724.638611207</v>
      </c>
      <c r="CC5">
        <v>1333970.7548671397</v>
      </c>
      <c r="CD5">
        <v>1519451.2886617982</v>
      </c>
      <c r="CE5">
        <v>1434511.4081910246</v>
      </c>
      <c r="CF5">
        <v>1382775.2813665783</v>
      </c>
      <c r="CG5">
        <v>1208866.3570539951</v>
      </c>
      <c r="CH5">
        <v>999866.68036950438</v>
      </c>
      <c r="CI5">
        <v>692913.46313833992</v>
      </c>
      <c r="CJ5">
        <v>798063.41855295352</v>
      </c>
      <c r="CK5">
        <v>768469.69533483055</v>
      </c>
      <c r="CL5">
        <v>1061430.8661588291</v>
      </c>
      <c r="CM5">
        <v>1091862.9058199548</v>
      </c>
      <c r="CN5">
        <v>1235464.0222569075</v>
      </c>
      <c r="CO5">
        <v>1342261.5174559446</v>
      </c>
      <c r="CP5">
        <v>1527789.0588714965</v>
      </c>
      <c r="CQ5">
        <v>1442057.2756289919</v>
      </c>
      <c r="CR5">
        <v>1390226.4074835167</v>
      </c>
      <c r="CS5">
        <v>1201329.0862243741</v>
      </c>
      <c r="CT5">
        <v>989392.90508054546</v>
      </c>
      <c r="CU5">
        <v>685477.83005079685</v>
      </c>
      <c r="CV5">
        <v>800198.19593420136</v>
      </c>
      <c r="CW5">
        <v>770775.27427536226</v>
      </c>
      <c r="CX5">
        <v>1065781.0615221406</v>
      </c>
      <c r="CY5">
        <v>1097774.8206199165</v>
      </c>
      <c r="CZ5">
        <v>1241278.3867536052</v>
      </c>
      <c r="DA5">
        <v>1345101.3286313377</v>
      </c>
      <c r="DB5">
        <v>1536281.3178730395</v>
      </c>
      <c r="DC5">
        <v>1449749.140498685</v>
      </c>
      <c r="DD5">
        <v>1397818.2845726798</v>
      </c>
      <c r="DE5">
        <v>1188832.5346810592</v>
      </c>
      <c r="DF5">
        <v>979023.38882741169</v>
      </c>
      <c r="DG5">
        <v>678116.21343917295</v>
      </c>
      <c r="DH5">
        <v>802415.36952409183</v>
      </c>
      <c r="DI5">
        <v>773160.03489551519</v>
      </c>
      <c r="DJ5">
        <v>1070239.9707219165</v>
      </c>
      <c r="DK5">
        <v>1103796.068866841</v>
      </c>
      <c r="DL5">
        <v>1247218.8557800259</v>
      </c>
      <c r="DM5">
        <v>1352115.2023676555</v>
      </c>
      <c r="DN5">
        <v>1544928.9026936686</v>
      </c>
      <c r="DO5">
        <v>1457587.7606109099</v>
      </c>
      <c r="DP5">
        <v>1405551.6607742489</v>
      </c>
      <c r="DQ5">
        <v>1176460.3774825823</v>
      </c>
      <c r="DR5">
        <v>968757.09378503566</v>
      </c>
      <c r="DS5">
        <v>670827.87652172521</v>
      </c>
      <c r="DT5">
        <v>804715.15559065877</v>
      </c>
      <c r="DU5">
        <v>782889.57801470929</v>
      </c>
      <c r="DV5">
        <v>1074808.0317582847</v>
      </c>
      <c r="DW5">
        <v>1109927.2440473158</v>
      </c>
      <c r="DX5">
        <v>1253286.0138788577</v>
      </c>
      <c r="DY5">
        <v>1359266.056915109</v>
      </c>
      <c r="DZ5">
        <v>1553732.6657771533</v>
      </c>
      <c r="EA5">
        <v>1465573.908344123</v>
      </c>
      <c r="EB5">
        <v>1413427.2982733641</v>
      </c>
      <c r="EC5">
        <v>1164211.376371095</v>
      </c>
      <c r="ED5">
        <v>958592.9924591647</v>
      </c>
      <c r="EE5">
        <v>663612.08985085238</v>
      </c>
      <c r="EF5">
        <v>807097.77861378086</v>
      </c>
      <c r="EG5">
        <v>778168.04156011122</v>
      </c>
      <c r="EH5">
        <v>1079485.6934730858</v>
      </c>
      <c r="EI5">
        <v>1116168.9505584273</v>
      </c>
      <c r="EJ5">
        <v>1259480.4581723204</v>
      </c>
      <c r="EK5">
        <v>1366554.5967161721</v>
      </c>
      <c r="EL5">
        <v>1562693.475067812</v>
      </c>
      <c r="EM5">
        <v>1473708.3707205313</v>
      </c>
      <c r="EN5">
        <v>1409162.8383590227</v>
      </c>
      <c r="EO5">
        <v>1152084.3054147305</v>
      </c>
      <c r="EP5">
        <v>948530.06758352567</v>
      </c>
      <c r="EQ5">
        <v>656468.13124008884</v>
      </c>
      <c r="ER5">
        <v>809563.47130708594</v>
      </c>
      <c r="ES5">
        <v>780791.7775524141</v>
      </c>
      <c r="ET5">
        <v>1084273.4155939708</v>
      </c>
      <c r="EU5">
        <v>1122521.8037673356</v>
      </c>
      <c r="EV5">
        <v>1265802.798420928</v>
      </c>
      <c r="EW5">
        <v>1373981.5398809894</v>
      </c>
      <c r="EX5">
        <v>1571812.2140960759</v>
      </c>
      <c r="EY5">
        <v>1481991.9494836451</v>
      </c>
      <c r="EZ5">
        <v>1394614.8088855201</v>
      </c>
      <c r="FA5">
        <v>1140077.9508849084</v>
      </c>
      <c r="FB5">
        <v>938567.31201801344</v>
      </c>
      <c r="FC5">
        <v>649395.28569182521</v>
      </c>
      <c r="FD5">
        <v>812112.4746406721</v>
      </c>
      <c r="FE5">
        <v>783495.67516797758</v>
      </c>
      <c r="FF5">
        <v>1089171.6687795764</v>
      </c>
      <c r="FG5">
        <v>1123289.502777688</v>
      </c>
      <c r="FH5">
        <v>1272253.6570835067</v>
      </c>
      <c r="FI5">
        <v>1381547.6182581219</v>
      </c>
      <c r="FJ5">
        <v>1581089.7820656011</v>
      </c>
      <c r="FK5">
        <v>1490425.4611772969</v>
      </c>
      <c r="FL5">
        <v>1380211.5947707798</v>
      </c>
      <c r="FM5">
        <v>1128191.1111348602</v>
      </c>
      <c r="FN5">
        <v>928703.72864789062</v>
      </c>
      <c r="FO5">
        <v>642392.84532574832</v>
      </c>
      <c r="FP5">
        <v>814745.0378646506</v>
      </c>
      <c r="FQ5">
        <v>793224.05292419274</v>
      </c>
      <c r="FR5">
        <v>1094180.9346657875</v>
      </c>
      <c r="FS5">
        <v>1128581.579160301</v>
      </c>
      <c r="FT5">
        <v>1278833.6693784725</v>
      </c>
      <c r="FU5">
        <v>1389253.5775066579</v>
      </c>
      <c r="FV5">
        <v>1590527.0939419328</v>
      </c>
      <c r="FW5">
        <v>1499009.7372261216</v>
      </c>
      <c r="FX5">
        <v>1365951.7544801822</v>
      </c>
      <c r="FY5">
        <v>1116422.5964793607</v>
      </c>
      <c r="FZ5">
        <v>918938.33028399351</v>
      </c>
      <c r="GA5">
        <v>635460.1093079939</v>
      </c>
      <c r="GB5">
        <v>817461.41853351041</v>
      </c>
      <c r="GC5">
        <v>789145.02261361701</v>
      </c>
      <c r="GD5">
        <v>1099301.705913089</v>
      </c>
      <c r="GE5">
        <v>1133988.4778564346</v>
      </c>
      <c r="GF5">
        <v>1285543.483346374</v>
      </c>
      <c r="GG5">
        <v>1397100.1771696957</v>
      </c>
      <c r="GH5">
        <v>1589191.666373047</v>
      </c>
      <c r="GI5">
        <v>1507745.6240175203</v>
      </c>
      <c r="GJ5">
        <v>1351833.8608285664</v>
      </c>
      <c r="GK5">
        <v>1104771.2290756619</v>
      </c>
      <c r="GL5">
        <v>909270.13956392882</v>
      </c>
      <c r="GM5">
        <v>628596.3837810033</v>
      </c>
      <c r="GN5">
        <v>820261.88253130938</v>
      </c>
      <c r="GO5">
        <v>792091.02612185641</v>
      </c>
      <c r="GP5">
        <v>1104534.4862550145</v>
      </c>
      <c r="GQ5">
        <v>1139510.7309030155</v>
      </c>
      <c r="GR5">
        <v>1292383.7599137123</v>
      </c>
      <c r="GS5">
        <v>1405088.1907492008</v>
      </c>
      <c r="GT5">
        <v>1572834.2167749817</v>
      </c>
      <c r="GU5">
        <v>1516633.9829851063</v>
      </c>
      <c r="GV5">
        <v>1337856.5008373926</v>
      </c>
      <c r="GW5">
        <v>1093235.8428056082</v>
      </c>
      <c r="GX5">
        <v>899698.18885425583</v>
      </c>
      <c r="GY5">
        <v>621800.98179408046</v>
      </c>
      <c r="GZ5">
        <v>823146.7040976932</v>
      </c>
      <c r="HA5">
        <v>795118.2986639369</v>
      </c>
      <c r="HB5">
        <v>1109879.7905476927</v>
      </c>
      <c r="HC5">
        <v>1145148.8817910375</v>
      </c>
      <c r="HD5">
        <v>1299355.1729580369</v>
      </c>
      <c r="HE5">
        <v>1413218.4057822539</v>
      </c>
      <c r="HF5">
        <v>1556639.5940351035</v>
      </c>
      <c r="HG5">
        <v>1517837.9833451295</v>
      </c>
      <c r="HH5">
        <v>1324018.2755933243</v>
      </c>
      <c r="HI5">
        <v>1081815.2831589268</v>
      </c>
      <c r="HJ5">
        <v>890221.52015364147</v>
      </c>
      <c r="HK5">
        <v>615073.22323463787</v>
      </c>
      <c r="HL5">
        <v>826116.16585474275</v>
      </c>
      <c r="HM5">
        <v>804862.48092110245</v>
      </c>
      <c r="HN5">
        <v>1115338.1448204978</v>
      </c>
      <c r="HO5">
        <v>1150903.4855190467</v>
      </c>
      <c r="HP5">
        <v>1306458.4093743267</v>
      </c>
      <c r="HQ5">
        <v>1421491.6239186865</v>
      </c>
      <c r="HR5">
        <v>1540606.1773270364</v>
      </c>
      <c r="HS5">
        <v>1502190.8092675754</v>
      </c>
      <c r="HT5">
        <v>1310317.8001082183</v>
      </c>
      <c r="HU5">
        <v>1070508.4071176786</v>
      </c>
      <c r="HV5">
        <v>880839.18499697896</v>
      </c>
      <c r="HW5">
        <v>608412.43476012838</v>
      </c>
      <c r="HX5">
        <v>829170.55883465684</v>
      </c>
      <c r="HY5">
        <v>801417.84682633681</v>
      </c>
      <c r="HZ5">
        <v>1120910.0863278124</v>
      </c>
      <c r="IA5">
        <v>1156775.1086477677</v>
      </c>
      <c r="IB5">
        <v>1313694.1691426681</v>
      </c>
      <c r="IC5">
        <v>1428041.3877331447</v>
      </c>
      <c r="ID5">
        <v>1524732.3619585866</v>
      </c>
      <c r="IE5">
        <v>1486699.3917570382</v>
      </c>
      <c r="IF5">
        <v>1296753.7031805108</v>
      </c>
      <c r="IG5">
        <v>1059314.0830418617</v>
      </c>
      <c r="IH5">
        <v>871550.2443604616</v>
      </c>
      <c r="II5">
        <v>601817.94973065471</v>
      </c>
      <c r="IJ5">
        <v>822127.92907822551</v>
      </c>
      <c r="IK5">
        <v>804690.74072327535</v>
      </c>
      <c r="IL5">
        <v>1125897.4567405595</v>
      </c>
      <c r="IM5">
        <v>1162764.3293558778</v>
      </c>
      <c r="IN5">
        <v>1321063.1653972249</v>
      </c>
      <c r="IO5">
        <v>1413305.4356337287</v>
      </c>
      <c r="IP5">
        <v>1509016.5592111372</v>
      </c>
      <c r="IQ5">
        <v>1471362.1803668973</v>
      </c>
      <c r="IR5">
        <v>1283324.6272579811</v>
      </c>
      <c r="IS5">
        <v>1048231.1905561507</v>
      </c>
      <c r="IT5">
        <v>862353.76856760227</v>
      </c>
      <c r="IU5">
        <v>595289.10814224882</v>
      </c>
      <c r="IV5">
        <v>813406.05724086112</v>
      </c>
      <c r="IW5">
        <v>807106.51192520093</v>
      </c>
      <c r="IX5">
        <v>1114151.7737946459</v>
      </c>
      <c r="IY5">
        <v>1168871.7374969365</v>
      </c>
      <c r="IZ5">
        <v>1314672.7942736908</v>
      </c>
      <c r="JA5">
        <v>1398716.1695300941</v>
      </c>
      <c r="JB5">
        <v>1493457.1961806451</v>
      </c>
      <c r="JC5">
        <v>1456177.6400841339</v>
      </c>
      <c r="JD5">
        <v>1270029.2283018823</v>
      </c>
      <c r="JE5">
        <v>1037258.6204377655</v>
      </c>
      <c r="JF5">
        <v>853248.8371961863</v>
      </c>
      <c r="JG5">
        <v>588825.25656081608</v>
      </c>
      <c r="JH5">
        <v>804771.00547775533</v>
      </c>
      <c r="JI5">
        <v>804106.85565375118</v>
      </c>
      <c r="JJ5">
        <v>1102523.0108269895</v>
      </c>
      <c r="JK5">
        <v>1175097.9346574708</v>
      </c>
      <c r="JL5">
        <v>1301047.9861665228</v>
      </c>
      <c r="JM5">
        <v>1384272.1292667519</v>
      </c>
      <c r="JN5">
        <v>1478052.7156202137</v>
      </c>
      <c r="JO5">
        <v>1441144.2511756991</v>
      </c>
      <c r="JP5">
        <v>1256866.1756524248</v>
      </c>
      <c r="JQ5">
        <v>1026395.2745054556</v>
      </c>
      <c r="JR5">
        <v>844234.53898615227</v>
      </c>
      <c r="JS5">
        <v>582425.74805673666</v>
      </c>
      <c r="JT5">
        <v>796221.90955638641</v>
      </c>
      <c r="JU5">
        <v>790150.79838214756</v>
      </c>
      <c r="JV5">
        <v>1091010.0039817819</v>
      </c>
      <c r="JW5">
        <v>1181443.5342162284</v>
      </c>
      <c r="JX5">
        <v>1287558.8034014469</v>
      </c>
      <c r="JY5">
        <v>1369971.8692230277</v>
      </c>
      <c r="JZ5">
        <v>1462801.5757842406</v>
      </c>
      <c r="KA5">
        <v>1426260.5090364127</v>
      </c>
      <c r="KB5">
        <v>1243834.1518955952</v>
      </c>
      <c r="KC5">
        <v>1015640.0655095885</v>
      </c>
      <c r="KD5">
        <v>835309.97174838861</v>
      </c>
      <c r="KE5">
        <v>576089.9421401181</v>
      </c>
      <c r="KF5">
        <v>787757.91384705645</v>
      </c>
      <c r="KG5">
        <v>781799.3171616568</v>
      </c>
      <c r="KH5">
        <v>1079611.6009885776</v>
      </c>
      <c r="KI5">
        <v>1187909.1614046008</v>
      </c>
      <c r="KJ5">
        <v>1274203.8959239686</v>
      </c>
      <c r="KK5">
        <v>1355813.9581683811</v>
      </c>
      <c r="KL5">
        <v>1447702.2502741115</v>
      </c>
      <c r="KM5">
        <v>1411524.9240383771</v>
      </c>
      <c r="KN5">
        <v>1230931.8527313082</v>
      </c>
      <c r="KO5">
        <v>1004991.9170233344</v>
      </c>
      <c r="KP5">
        <v>826474.24227443943</v>
      </c>
      <c r="KQ5">
        <v>569817.20469669276</v>
      </c>
      <c r="KR5">
        <v>779378.17123725743</v>
      </c>
      <c r="KS5">
        <v>773530.96903842455</v>
      </c>
      <c r="KT5">
        <v>1068326.6610469697</v>
      </c>
      <c r="KU5">
        <v>1194495.4533682209</v>
      </c>
      <c r="KV5">
        <v>1260981.9271184327</v>
      </c>
      <c r="KW5">
        <v>1341796.9791191611</v>
      </c>
      <c r="KX5">
        <v>1432753.2278854325</v>
      </c>
      <c r="KY5">
        <v>1396936.0213818881</v>
      </c>
      <c r="KZ5">
        <v>1218157.9868428635</v>
      </c>
      <c r="LA5">
        <v>994449.7633349325</v>
      </c>
      <c r="LB5">
        <v>817726.4662471083</v>
      </c>
      <c r="LC5">
        <v>563606.90792435245</v>
      </c>
      <c r="LD5">
        <v>771081.84304688754</v>
      </c>
      <c r="LE5">
        <v>770580.56787164137</v>
      </c>
      <c r="LF5">
        <v>1057154.0547124133</v>
      </c>
      <c r="LG5">
        <v>1201203.0592297474</v>
      </c>
      <c r="LH5">
        <v>1247891.573674249</v>
      </c>
      <c r="LI5">
        <v>1327919.5291967872</v>
      </c>
      <c r="LJ5">
        <v>1417953.0124567822</v>
      </c>
      <c r="LK5">
        <v>1382492.3409478306</v>
      </c>
      <c r="LL5">
        <v>1205511.2757677068</v>
      </c>
      <c r="LM5">
        <v>984012.5493410296</v>
      </c>
      <c r="LN5">
        <v>809065.76815195184</v>
      </c>
      <c r="LO5">
        <v>533621.35638223263</v>
      </c>
    </row>
    <row r="6" spans="1:327">
      <c r="A6" t="s">
        <v>32</v>
      </c>
      <c r="C6" s="60">
        <f t="shared" ref="C6:C13" si="5">SUM(D6:LO6)</f>
        <v>15627059.634635139</v>
      </c>
      <c r="D6">
        <v>1055660.1511936001</v>
      </c>
      <c r="E6">
        <v>50163.75</v>
      </c>
      <c r="F6">
        <v>50163.75</v>
      </c>
      <c r="G6">
        <v>50163.75</v>
      </c>
      <c r="H6">
        <v>50163.75</v>
      </c>
      <c r="I6">
        <v>3843603.9329500003</v>
      </c>
      <c r="J6">
        <v>473420.89031829336</v>
      </c>
      <c r="K6">
        <v>223983.39031829336</v>
      </c>
      <c r="L6">
        <v>223983.39031829336</v>
      </c>
      <c r="M6">
        <v>473420.89031829336</v>
      </c>
      <c r="N6">
        <v>223983.39031829336</v>
      </c>
      <c r="O6">
        <v>223983.39031829336</v>
      </c>
      <c r="P6">
        <v>1858752.2961849603</v>
      </c>
      <c r="Q6">
        <v>306837.55698495999</v>
      </c>
      <c r="R6">
        <v>140837.55698496001</v>
      </c>
      <c r="S6">
        <v>1179864.5569849601</v>
      </c>
      <c r="T6">
        <v>140837.55698496001</v>
      </c>
      <c r="U6">
        <v>491983.80698495999</v>
      </c>
      <c r="V6">
        <v>1405161.3998618401</v>
      </c>
      <c r="W6">
        <v>79339.581111840016</v>
      </c>
      <c r="X6">
        <v>680053.55238720006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  <c r="HD6">
        <v>0</v>
      </c>
      <c r="HE6">
        <v>0</v>
      </c>
      <c r="HF6">
        <v>0</v>
      </c>
      <c r="HG6">
        <v>0</v>
      </c>
      <c r="HH6">
        <v>0</v>
      </c>
      <c r="HI6">
        <v>0</v>
      </c>
      <c r="HJ6">
        <v>0</v>
      </c>
      <c r="HK6">
        <v>0</v>
      </c>
      <c r="HL6">
        <v>0</v>
      </c>
      <c r="HM6">
        <v>0</v>
      </c>
      <c r="HN6">
        <v>0</v>
      </c>
      <c r="HO6">
        <v>0</v>
      </c>
      <c r="HP6">
        <v>0</v>
      </c>
      <c r="HQ6">
        <v>0</v>
      </c>
      <c r="HR6">
        <v>0</v>
      </c>
      <c r="HS6">
        <v>0</v>
      </c>
      <c r="HT6">
        <v>0</v>
      </c>
      <c r="HU6">
        <v>0</v>
      </c>
      <c r="HV6">
        <v>0</v>
      </c>
      <c r="HW6">
        <v>0</v>
      </c>
      <c r="HX6">
        <v>0</v>
      </c>
      <c r="HY6">
        <v>0</v>
      </c>
      <c r="HZ6">
        <v>0</v>
      </c>
      <c r="IA6">
        <v>0</v>
      </c>
      <c r="IB6">
        <v>0</v>
      </c>
      <c r="IC6">
        <v>0</v>
      </c>
      <c r="ID6">
        <v>7777.9598204181602</v>
      </c>
      <c r="IE6">
        <v>0</v>
      </c>
      <c r="IF6">
        <v>0</v>
      </c>
      <c r="IG6">
        <v>0</v>
      </c>
      <c r="IH6">
        <v>0</v>
      </c>
      <c r="II6">
        <v>0</v>
      </c>
      <c r="IJ6">
        <v>2392919.3842907259</v>
      </c>
      <c r="IK6">
        <v>0</v>
      </c>
      <c r="IL6">
        <v>0</v>
      </c>
      <c r="IM6">
        <v>0</v>
      </c>
      <c r="IN6">
        <v>0</v>
      </c>
      <c r="IO6">
        <v>0</v>
      </c>
      <c r="IP6">
        <v>0</v>
      </c>
      <c r="IQ6">
        <v>0</v>
      </c>
      <c r="IR6">
        <v>0</v>
      </c>
      <c r="IS6">
        <v>0</v>
      </c>
      <c r="IT6">
        <v>0</v>
      </c>
      <c r="IU6">
        <v>0</v>
      </c>
      <c r="IV6">
        <v>0</v>
      </c>
      <c r="IW6">
        <v>0</v>
      </c>
      <c r="IX6">
        <v>0</v>
      </c>
      <c r="IY6">
        <v>0</v>
      </c>
      <c r="IZ6">
        <v>0</v>
      </c>
      <c r="JA6">
        <v>0</v>
      </c>
      <c r="JB6">
        <v>0</v>
      </c>
      <c r="JC6">
        <v>0</v>
      </c>
      <c r="JD6">
        <v>0</v>
      </c>
      <c r="JE6">
        <v>0</v>
      </c>
      <c r="JF6">
        <v>0</v>
      </c>
      <c r="JG6">
        <v>0</v>
      </c>
      <c r="JH6">
        <v>0</v>
      </c>
      <c r="JI6">
        <v>0</v>
      </c>
      <c r="JJ6">
        <v>0</v>
      </c>
      <c r="JK6">
        <v>0</v>
      </c>
      <c r="JL6">
        <v>0</v>
      </c>
      <c r="JM6">
        <v>0</v>
      </c>
      <c r="JN6">
        <v>0</v>
      </c>
      <c r="JO6">
        <v>0</v>
      </c>
      <c r="JP6">
        <v>0</v>
      </c>
      <c r="JQ6">
        <v>0</v>
      </c>
      <c r="JR6">
        <v>0</v>
      </c>
      <c r="JS6">
        <v>0</v>
      </c>
      <c r="JT6">
        <v>0</v>
      </c>
      <c r="JU6">
        <v>0</v>
      </c>
      <c r="JV6">
        <v>0</v>
      </c>
      <c r="JW6">
        <v>0</v>
      </c>
      <c r="JX6">
        <v>0</v>
      </c>
      <c r="JY6">
        <v>0</v>
      </c>
      <c r="JZ6">
        <v>0</v>
      </c>
      <c r="KA6">
        <v>0</v>
      </c>
      <c r="KB6">
        <v>0</v>
      </c>
      <c r="KC6">
        <v>0</v>
      </c>
      <c r="KD6">
        <v>0</v>
      </c>
      <c r="KE6">
        <v>0</v>
      </c>
      <c r="KF6">
        <v>0</v>
      </c>
      <c r="KG6">
        <v>0</v>
      </c>
      <c r="KH6">
        <v>0</v>
      </c>
      <c r="KI6">
        <v>0</v>
      </c>
      <c r="KJ6">
        <v>0</v>
      </c>
      <c r="KK6">
        <v>0</v>
      </c>
      <c r="KL6">
        <v>0</v>
      </c>
      <c r="KM6">
        <v>0</v>
      </c>
      <c r="KN6">
        <v>0</v>
      </c>
      <c r="KO6">
        <v>0</v>
      </c>
      <c r="KP6">
        <v>0</v>
      </c>
      <c r="KQ6">
        <v>0</v>
      </c>
      <c r="KR6">
        <v>0</v>
      </c>
      <c r="KS6">
        <v>0</v>
      </c>
      <c r="KT6">
        <v>0</v>
      </c>
      <c r="KU6">
        <v>0</v>
      </c>
      <c r="KV6">
        <v>0</v>
      </c>
      <c r="KW6">
        <v>0</v>
      </c>
      <c r="KX6">
        <v>0</v>
      </c>
      <c r="KY6">
        <v>0</v>
      </c>
      <c r="KZ6">
        <v>0</v>
      </c>
      <c r="LA6">
        <v>0</v>
      </c>
      <c r="LB6">
        <v>0</v>
      </c>
      <c r="LC6">
        <v>0</v>
      </c>
      <c r="LD6">
        <v>0</v>
      </c>
      <c r="LE6">
        <v>0</v>
      </c>
      <c r="LF6">
        <v>0</v>
      </c>
      <c r="LG6">
        <v>0</v>
      </c>
      <c r="LH6">
        <v>0</v>
      </c>
      <c r="LI6">
        <v>0</v>
      </c>
      <c r="LJ6">
        <v>0</v>
      </c>
      <c r="LK6">
        <v>0</v>
      </c>
      <c r="LL6">
        <v>0</v>
      </c>
      <c r="LM6">
        <v>0</v>
      </c>
      <c r="LN6">
        <v>0</v>
      </c>
      <c r="LO6">
        <v>0</v>
      </c>
    </row>
    <row r="7" spans="1:327">
      <c r="A7" t="s">
        <v>33</v>
      </c>
      <c r="C7" s="60">
        <f t="shared" si="5"/>
        <v>16043047.946034584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45105.645400204885</v>
      </c>
      <c r="AC7">
        <v>44697.941803880356</v>
      </c>
      <c r="AD7">
        <v>46155.881413709096</v>
      </c>
      <c r="AE7">
        <v>49201.03097237429</v>
      </c>
      <c r="AF7">
        <v>49867.138956721436</v>
      </c>
      <c r="AG7">
        <v>50102.801672212721</v>
      </c>
      <c r="AH7">
        <v>47468.60261142184</v>
      </c>
      <c r="AI7">
        <v>47202.625742385957</v>
      </c>
      <c r="AJ7">
        <v>46582.572322004649</v>
      </c>
      <c r="AK7">
        <v>45971.373529561373</v>
      </c>
      <c r="AL7">
        <v>45114.202293386959</v>
      </c>
      <c r="AM7">
        <v>44316.412969311423</v>
      </c>
      <c r="AN7">
        <v>47001.511834061836</v>
      </c>
      <c r="AO7">
        <v>46373.758720909347</v>
      </c>
      <c r="AP7">
        <v>48066.396125632054</v>
      </c>
      <c r="AQ7">
        <v>47912.757738837325</v>
      </c>
      <c r="AR7">
        <v>48582.795080935321</v>
      </c>
      <c r="AS7">
        <v>48672.074029058094</v>
      </c>
      <c r="AT7">
        <v>49486.568827668787</v>
      </c>
      <c r="AU7">
        <v>49217.946566361737</v>
      </c>
      <c r="AV7">
        <v>48551.883468614018</v>
      </c>
      <c r="AW7">
        <v>47942.835996401933</v>
      </c>
      <c r="AX7">
        <v>47087.487561415182</v>
      </c>
      <c r="AY7">
        <v>46290.313054146034</v>
      </c>
      <c r="AZ7">
        <v>47143.628192811746</v>
      </c>
      <c r="BA7">
        <v>46515.562397139031</v>
      </c>
      <c r="BB7">
        <v>48203.32409537604</v>
      </c>
      <c r="BC7">
        <v>48088.689885149419</v>
      </c>
      <c r="BD7">
        <v>48762.701288612152</v>
      </c>
      <c r="BE7">
        <v>48855.626944096948</v>
      </c>
      <c r="BF7">
        <v>49628.044557940142</v>
      </c>
      <c r="BG7">
        <v>49404.24702445195</v>
      </c>
      <c r="BH7">
        <v>48683.714460549425</v>
      </c>
      <c r="BI7">
        <v>48080.754492754102</v>
      </c>
      <c r="BJ7">
        <v>47224.175865608093</v>
      </c>
      <c r="BK7">
        <v>46432.667099847167</v>
      </c>
      <c r="BL7">
        <v>47289.941630742382</v>
      </c>
      <c r="BM7">
        <v>46661.565290177561</v>
      </c>
      <c r="BN7">
        <v>48342.234201545391</v>
      </c>
      <c r="BO7">
        <v>48268.925844351616</v>
      </c>
      <c r="BP7">
        <v>48946.956405976031</v>
      </c>
      <c r="BQ7">
        <v>49043.559604916692</v>
      </c>
      <c r="BR7">
        <v>49883.484402740127</v>
      </c>
      <c r="BS7">
        <v>49718.988624770427</v>
      </c>
      <c r="BT7">
        <v>48944.917936876067</v>
      </c>
      <c r="BU7">
        <v>48347.963578590628</v>
      </c>
      <c r="BV7">
        <v>47485.629766062295</v>
      </c>
      <c r="BW7">
        <v>46704.149132106322</v>
      </c>
      <c r="BX7">
        <v>47565.549661674493</v>
      </c>
      <c r="BY7">
        <v>47155.17838292454</v>
      </c>
      <c r="BZ7">
        <v>48610.544047580566</v>
      </c>
      <c r="CA7">
        <v>48578.566501265886</v>
      </c>
      <c r="CB7">
        <v>49260.661715499889</v>
      </c>
      <c r="CC7">
        <v>49360.973658403615</v>
      </c>
      <c r="CD7">
        <v>50018.465421121859</v>
      </c>
      <c r="CE7">
        <v>49854.520984810399</v>
      </c>
      <c r="CF7">
        <v>49085.590395596177</v>
      </c>
      <c r="CG7">
        <v>48494.560354138695</v>
      </c>
      <c r="CH7">
        <v>47626.409010367061</v>
      </c>
      <c r="CI7">
        <v>46854.856685246341</v>
      </c>
      <c r="CJ7">
        <v>47720.552301058131</v>
      </c>
      <c r="CK7">
        <v>47091.561159694247</v>
      </c>
      <c r="CL7">
        <v>48758.352916788077</v>
      </c>
      <c r="CM7">
        <v>48767.715253122187</v>
      </c>
      <c r="CN7">
        <v>49449.678309914627</v>
      </c>
      <c r="CO7">
        <v>49557.973271445371</v>
      </c>
      <c r="CP7">
        <v>50158.086059701556</v>
      </c>
      <c r="CQ7">
        <v>49994.676615855169</v>
      </c>
      <c r="CR7">
        <v>49230.830853755215</v>
      </c>
      <c r="CS7">
        <v>48636.64400692562</v>
      </c>
      <c r="CT7">
        <v>47771.612633930592</v>
      </c>
      <c r="CU7">
        <v>47009.889788342625</v>
      </c>
      <c r="CV7">
        <v>47880.052127778334</v>
      </c>
      <c r="CW7">
        <v>47250.756669083268</v>
      </c>
      <c r="CX7">
        <v>48910.762666342627</v>
      </c>
      <c r="CY7">
        <v>48961.478071700149</v>
      </c>
      <c r="CZ7">
        <v>49597.347870189798</v>
      </c>
      <c r="DA7">
        <v>49707.949171652923</v>
      </c>
      <c r="DB7">
        <v>50302.4473530041</v>
      </c>
      <c r="DC7">
        <v>50139.556606564533</v>
      </c>
      <c r="DD7">
        <v>49380.740909147229</v>
      </c>
      <c r="DE7">
        <v>48779.912056273941</v>
      </c>
      <c r="DF7">
        <v>47921.342238612349</v>
      </c>
      <c r="DG7">
        <v>47169.35102703052</v>
      </c>
      <c r="DH7">
        <v>48044.154347512325</v>
      </c>
      <c r="DI7">
        <v>47414.556586259569</v>
      </c>
      <c r="DJ7">
        <v>49067.877790571831</v>
      </c>
      <c r="DK7">
        <v>49159.963567023442</v>
      </c>
      <c r="DL7">
        <v>49749.791405043667</v>
      </c>
      <c r="DM7">
        <v>49858.542368370836</v>
      </c>
      <c r="DN7">
        <v>50451.652986665162</v>
      </c>
      <c r="DO7">
        <v>50289.264695084079</v>
      </c>
      <c r="DP7">
        <v>49535.424803573471</v>
      </c>
      <c r="DQ7">
        <v>48927.87463853079</v>
      </c>
      <c r="DR7">
        <v>48075.702055982823</v>
      </c>
      <c r="DS7">
        <v>47333.34560686363</v>
      </c>
      <c r="DT7">
        <v>48212.966857676882</v>
      </c>
      <c r="DU7">
        <v>47801.309455928102</v>
      </c>
      <c r="DV7">
        <v>49229.805485832265</v>
      </c>
      <c r="DW7">
        <v>49363.283052645427</v>
      </c>
      <c r="DX7">
        <v>49907.115642115896</v>
      </c>
      <c r="DY7">
        <v>50014.048739083017</v>
      </c>
      <c r="DZ7">
        <v>50605.809362225933</v>
      </c>
      <c r="EA7">
        <v>50443.90733384528</v>
      </c>
      <c r="EB7">
        <v>49694.989487692852</v>
      </c>
      <c r="EC7">
        <v>49080.638039565507</v>
      </c>
      <c r="ED7">
        <v>48234.799012173688</v>
      </c>
      <c r="EE7">
        <v>47501.981418261435</v>
      </c>
      <c r="EF7">
        <v>48386.600314005504</v>
      </c>
      <c r="EG7">
        <v>47756.403871354807</v>
      </c>
      <c r="EH7">
        <v>49396.655717016292</v>
      </c>
      <c r="EI7">
        <v>49571.550612565719</v>
      </c>
      <c r="EJ7">
        <v>50069.430084389125</v>
      </c>
      <c r="EK7">
        <v>50174.577604068181</v>
      </c>
      <c r="EL7">
        <v>50765.025663560125</v>
      </c>
      <c r="EM7">
        <v>50603.593755997637</v>
      </c>
      <c r="EN7">
        <v>49851.315829572115</v>
      </c>
      <c r="EO7">
        <v>49238.311312662394</v>
      </c>
      <c r="EP7">
        <v>48398.742794358259</v>
      </c>
      <c r="EQ7">
        <v>47675.369103086254</v>
      </c>
      <c r="ER7">
        <v>48565.168198796171</v>
      </c>
      <c r="ES7">
        <v>47934.675317498644</v>
      </c>
      <c r="ET7">
        <v>49568.541285730469</v>
      </c>
      <c r="EU7">
        <v>49784.883169818531</v>
      </c>
      <c r="EV7">
        <v>50236.847078321087</v>
      </c>
      <c r="EW7">
        <v>50340.241130304108</v>
      </c>
      <c r="EX7">
        <v>50929.41392497388</v>
      </c>
      <c r="EY7">
        <v>50768.436043513524</v>
      </c>
      <c r="EZ7">
        <v>50005.759615440642</v>
      </c>
      <c r="FA7">
        <v>49401.006346608418</v>
      </c>
      <c r="FB7">
        <v>48567.645918902599</v>
      </c>
      <c r="FC7">
        <v>47853.622122889858</v>
      </c>
      <c r="FD7">
        <v>48748.786890871284</v>
      </c>
      <c r="FE7">
        <v>48117.999466081281</v>
      </c>
      <c r="FF7">
        <v>49745.577900187222</v>
      </c>
      <c r="FG7">
        <v>49981.739487241561</v>
      </c>
      <c r="FH7">
        <v>50409.481883690547</v>
      </c>
      <c r="FI7">
        <v>50511.154401295586</v>
      </c>
      <c r="FJ7">
        <v>51099.08910102032</v>
      </c>
      <c r="FK7">
        <v>50938.549197007669</v>
      </c>
      <c r="FL7">
        <v>50165.422091595945</v>
      </c>
      <c r="FM7">
        <v>49568.837935494099</v>
      </c>
      <c r="FN7">
        <v>48741.623801229187</v>
      </c>
      <c r="FO7">
        <v>48036.856828871852</v>
      </c>
      <c r="FP7">
        <v>48937.575737292609</v>
      </c>
      <c r="FQ7">
        <v>48524.666346196151</v>
      </c>
      <c r="FR7">
        <v>49927.884246852467</v>
      </c>
      <c r="FS7">
        <v>50159.951145875231</v>
      </c>
      <c r="FT7">
        <v>50587.452745199982</v>
      </c>
      <c r="FU7">
        <v>50687.435488659285</v>
      </c>
      <c r="FV7">
        <v>51274.169138071447</v>
      </c>
      <c r="FW7">
        <v>51114.051207313627</v>
      </c>
      <c r="FX7">
        <v>50330.420211389421</v>
      </c>
      <c r="FY7">
        <v>49741.923850270214</v>
      </c>
      <c r="FZ7">
        <v>48920.794827435871</v>
      </c>
      <c r="GA7">
        <v>48225.192533592141</v>
      </c>
      <c r="GB7">
        <v>49131.657126874903</v>
      </c>
      <c r="GC7">
        <v>48500.286183063356</v>
      </c>
      <c r="GD7">
        <v>50115.582063892951</v>
      </c>
      <c r="GE7">
        <v>50343.599142718864</v>
      </c>
      <c r="GF7">
        <v>50770.880965878539</v>
      </c>
      <c r="GG7">
        <v>50869.205525509431</v>
      </c>
      <c r="GH7">
        <v>51447.450410145801</v>
      </c>
      <c r="GI7">
        <v>51295.06312886122</v>
      </c>
      <c r="GJ7">
        <v>50500.8739865276</v>
      </c>
      <c r="GK7">
        <v>49920.384912104048</v>
      </c>
      <c r="GL7">
        <v>49105.280427713638</v>
      </c>
      <c r="GM7">
        <v>48418.751584481521</v>
      </c>
      <c r="GN7">
        <v>49331.156565543264</v>
      </c>
      <c r="GO7">
        <v>48699.496587918118</v>
      </c>
      <c r="GP7">
        <v>50308.796216468298</v>
      </c>
      <c r="GQ7">
        <v>50532.807937385565</v>
      </c>
      <c r="GR7">
        <v>50959.890982330471</v>
      </c>
      <c r="GS7">
        <v>51056.588781689054</v>
      </c>
      <c r="GT7">
        <v>51616.209707089605</v>
      </c>
      <c r="GU7">
        <v>51481.70915489996</v>
      </c>
      <c r="GV7">
        <v>50676.906562192045</v>
      </c>
      <c r="GW7">
        <v>50104.345067580296</v>
      </c>
      <c r="GX7">
        <v>49295.205151608476</v>
      </c>
      <c r="GY7">
        <v>48617.659439195326</v>
      </c>
      <c r="GZ7">
        <v>49536.202753580168</v>
      </c>
      <c r="HA7">
        <v>48904.255520720952</v>
      </c>
      <c r="HB7">
        <v>50507.654773913739</v>
      </c>
      <c r="HC7">
        <v>50727.705198111755</v>
      </c>
      <c r="HD7">
        <v>51154.610441874756</v>
      </c>
      <c r="HE7">
        <v>51249.712740892908</v>
      </c>
      <c r="HF7">
        <v>51790.746560580199</v>
      </c>
      <c r="HG7">
        <v>51668.865968297345</v>
      </c>
      <c r="HH7">
        <v>50858.64429405042</v>
      </c>
      <c r="HI7">
        <v>50293.931465792353</v>
      </c>
      <c r="HJ7">
        <v>49490.696745173031</v>
      </c>
      <c r="HK7">
        <v>48822.044742855949</v>
      </c>
      <c r="HL7">
        <v>49746.927664809307</v>
      </c>
      <c r="HM7">
        <v>49332.798416552076</v>
      </c>
      <c r="HN7">
        <v>50712.289088860576</v>
      </c>
      <c r="HO7">
        <v>50928.421880837523</v>
      </c>
      <c r="HP7">
        <v>51355.170281623308</v>
      </c>
      <c r="HQ7">
        <v>51448.708179729183</v>
      </c>
      <c r="HR7">
        <v>51971.189895026611</v>
      </c>
      <c r="HS7">
        <v>51850.522537960918</v>
      </c>
      <c r="HT7">
        <v>51046.216827206124</v>
      </c>
      <c r="HU7">
        <v>50489.274537371362</v>
      </c>
      <c r="HV7">
        <v>49691.886230055396</v>
      </c>
      <c r="HW7">
        <v>49032.039407231612</v>
      </c>
      <c r="HX7">
        <v>49963.466627764712</v>
      </c>
      <c r="HY7">
        <v>49330.950105591684</v>
      </c>
      <c r="HZ7">
        <v>50922.833878343001</v>
      </c>
      <c r="IA7">
        <v>51135.092310273685</v>
      </c>
      <c r="IB7">
        <v>51561.704809546012</v>
      </c>
      <c r="IC7">
        <v>51652.458303760177</v>
      </c>
      <c r="ID7">
        <v>52157.672012384028</v>
      </c>
      <c r="IE7">
        <v>52038.205813635774</v>
      </c>
      <c r="IF7">
        <v>51239.757177134736</v>
      </c>
      <c r="IG7">
        <v>50690.508075501268</v>
      </c>
      <c r="IH7">
        <v>49898.907984573292</v>
      </c>
      <c r="II7">
        <v>49247.778691899672</v>
      </c>
      <c r="IJ7">
        <v>50179.136997521018</v>
      </c>
      <c r="IK7">
        <v>49553.159795786189</v>
      </c>
      <c r="IL7">
        <v>51138.959221269302</v>
      </c>
      <c r="IM7">
        <v>51347.854263004883</v>
      </c>
      <c r="IN7">
        <v>51774.35178757205</v>
      </c>
      <c r="IO7">
        <v>51847.994791039637</v>
      </c>
      <c r="IP7">
        <v>52350.328675055156</v>
      </c>
      <c r="IQ7">
        <v>52232.051677941614</v>
      </c>
      <c r="IR7">
        <v>51439.401812656739</v>
      </c>
      <c r="IS7">
        <v>50897.769318969389</v>
      </c>
      <c r="IT7">
        <v>50111.899826823224</v>
      </c>
      <c r="IU7">
        <v>49469.401287443943</v>
      </c>
      <c r="IV7">
        <v>50399.720193075977</v>
      </c>
      <c r="IW7">
        <v>49780.836772131195</v>
      </c>
      <c r="IX7">
        <v>51349.988064467922</v>
      </c>
      <c r="IY7">
        <v>51566.849052679798</v>
      </c>
      <c r="IZ7">
        <v>51983.944938505294</v>
      </c>
      <c r="JA7">
        <v>52049.816464852142</v>
      </c>
      <c r="JB7">
        <v>52549.299190879399</v>
      </c>
      <c r="JC7">
        <v>52432.199557738175</v>
      </c>
      <c r="JD7">
        <v>51645.290740997429</v>
      </c>
      <c r="JE7">
        <v>51111.199037303377</v>
      </c>
      <c r="JF7">
        <v>50331.003099875423</v>
      </c>
      <c r="JG7">
        <v>49697.049400736963</v>
      </c>
      <c r="JH7">
        <v>50626.54504322663</v>
      </c>
      <c r="JI7">
        <v>50224.865316614647</v>
      </c>
      <c r="JJ7">
        <v>51567.353669092125</v>
      </c>
      <c r="JK7">
        <v>51792.221617340292</v>
      </c>
      <c r="JL7">
        <v>52194.999950184887</v>
      </c>
      <c r="JM7">
        <v>52258.066550958836</v>
      </c>
      <c r="JN7">
        <v>52754.726500261953</v>
      </c>
      <c r="JO7">
        <v>52638.79251126622</v>
      </c>
      <c r="JP7">
        <v>51857.567594986001</v>
      </c>
      <c r="JQ7">
        <v>51330.9416180466</v>
      </c>
      <c r="JR7">
        <v>50556.36275910664</v>
      </c>
      <c r="JS7">
        <v>49930.868842359247</v>
      </c>
      <c r="JT7">
        <v>50859.760351822668</v>
      </c>
      <c r="JU7">
        <v>50240.305557340369</v>
      </c>
      <c r="JV7">
        <v>51791.203892270263</v>
      </c>
      <c r="JW7">
        <v>52024.120608943034</v>
      </c>
      <c r="JX7">
        <v>52412.602397914277</v>
      </c>
      <c r="JY7">
        <v>52472.8919941684</v>
      </c>
      <c r="JZ7">
        <v>52966.757265496068</v>
      </c>
      <c r="KA7">
        <v>52851.977317481607</v>
      </c>
      <c r="KB7">
        <v>52076.37972244712</v>
      </c>
      <c r="KC7">
        <v>51557.145156225248</v>
      </c>
      <c r="KD7">
        <v>50788.127461724027</v>
      </c>
      <c r="KE7">
        <v>50171.009116208792</v>
      </c>
      <c r="KF7">
        <v>51099.518714854348</v>
      </c>
      <c r="KG7">
        <v>50479.782492205894</v>
      </c>
      <c r="KH7">
        <v>52021.690392695244</v>
      </c>
      <c r="KI7">
        <v>52262.698485128116</v>
      </c>
      <c r="KJ7">
        <v>52636.903315082556</v>
      </c>
      <c r="KK7">
        <v>52694.44354993559</v>
      </c>
      <c r="KL7">
        <v>53185.541962333285</v>
      </c>
      <c r="KM7">
        <v>53071.904567637175</v>
      </c>
      <c r="KN7">
        <v>52301.878277839758</v>
      </c>
      <c r="KO7">
        <v>51789.961546061953</v>
      </c>
      <c r="KP7">
        <v>51026.449658535086</v>
      </c>
      <c r="KQ7">
        <v>50417.62351135569</v>
      </c>
      <c r="KR7">
        <v>51345.976614538937</v>
      </c>
      <c r="KS7">
        <v>50725.961765142951</v>
      </c>
      <c r="KT7">
        <v>52258.968724617058</v>
      </c>
      <c r="KU7">
        <v>52508.111603291043</v>
      </c>
      <c r="KV7">
        <v>52868.05763686038</v>
      </c>
      <c r="KW7">
        <v>52922.875878263301</v>
      </c>
      <c r="KX7">
        <v>53411.234973857565</v>
      </c>
      <c r="KY7">
        <v>53298.728759168458</v>
      </c>
      <c r="KZ7">
        <v>52534.218316199251</v>
      </c>
      <c r="LA7">
        <v>52029.546574991902</v>
      </c>
      <c r="LB7">
        <v>51271.485688019478</v>
      </c>
      <c r="LC7">
        <v>50670.869196197906</v>
      </c>
      <c r="LD7">
        <v>51599.294515766305</v>
      </c>
      <c r="LE7">
        <v>51196.432572072008</v>
      </c>
      <c r="LF7">
        <v>52503.198434195583</v>
      </c>
      <c r="LG7">
        <v>52760.520317015122</v>
      </c>
      <c r="LH7">
        <v>53106.224296490778</v>
      </c>
      <c r="LI7">
        <v>53158.347639965956</v>
      </c>
      <c r="LJ7">
        <v>53643.994686720907</v>
      </c>
      <c r="LK7">
        <v>53532.608391940739</v>
      </c>
      <c r="LL7">
        <v>52773.558889440159</v>
      </c>
      <c r="LM7">
        <v>52276.06002003896</v>
      </c>
      <c r="LN7">
        <v>51523.395872760273</v>
      </c>
      <c r="LO7">
        <v>1120816.7236667159</v>
      </c>
    </row>
    <row r="8" spans="1:327">
      <c r="A8" t="s">
        <v>34</v>
      </c>
      <c r="C8" s="60">
        <f t="shared" si="5"/>
        <v>7149381.2192969304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14483.648132426788</v>
      </c>
      <c r="AC8">
        <v>9247.6085150949002</v>
      </c>
      <c r="AD8">
        <v>2265.2816000000012</v>
      </c>
      <c r="AE8">
        <v>2192.2080000000005</v>
      </c>
      <c r="AF8">
        <v>2265.2816000000012</v>
      </c>
      <c r="AG8">
        <v>2192.2080000000005</v>
      </c>
      <c r="AH8">
        <v>2265.2816000000012</v>
      </c>
      <c r="AI8">
        <v>2265.2816000000012</v>
      </c>
      <c r="AJ8">
        <v>14247.490849974802</v>
      </c>
      <c r="AK8">
        <v>29368.014345392319</v>
      </c>
      <c r="AL8">
        <v>35097.971257862795</v>
      </c>
      <c r="AM8">
        <v>38528.794587864293</v>
      </c>
      <c r="AN8">
        <v>14769.85585115448</v>
      </c>
      <c r="AO8">
        <v>8272.3437409075323</v>
      </c>
      <c r="AP8">
        <v>2265.2816000000012</v>
      </c>
      <c r="AQ8">
        <v>2192.2080000000005</v>
      </c>
      <c r="AR8">
        <v>2265.2816000000012</v>
      </c>
      <c r="AS8">
        <v>2192.2080000000005</v>
      </c>
      <c r="AT8">
        <v>2265.2816000000012</v>
      </c>
      <c r="AU8">
        <v>2265.2816000000012</v>
      </c>
      <c r="AV8">
        <v>16307.532465174987</v>
      </c>
      <c r="AW8">
        <v>31070.514449711645</v>
      </c>
      <c r="AX8">
        <v>36506.963261369769</v>
      </c>
      <c r="AY8">
        <v>38546.507268690737</v>
      </c>
      <c r="AZ8">
        <v>15881.0287897616</v>
      </c>
      <c r="BA8">
        <v>9428.1599166547549</v>
      </c>
      <c r="BB8">
        <v>3431.4118103305118</v>
      </c>
      <c r="BC8">
        <v>2192.2080000000005</v>
      </c>
      <c r="BD8">
        <v>2265.2816000000012</v>
      </c>
      <c r="BE8">
        <v>2192.2080000000005</v>
      </c>
      <c r="BF8">
        <v>3869.3476910105319</v>
      </c>
      <c r="BG8">
        <v>2265.2816000000012</v>
      </c>
      <c r="BH8">
        <v>18757.64143286262</v>
      </c>
      <c r="BI8">
        <v>32979.138191356251</v>
      </c>
      <c r="BJ8">
        <v>36952.542082494212</v>
      </c>
      <c r="BK8">
        <v>38151.529373339647</v>
      </c>
      <c r="BL8">
        <v>16993.521676942775</v>
      </c>
      <c r="BM8">
        <v>10584.670758766501</v>
      </c>
      <c r="BN8">
        <v>5251.4113158158461</v>
      </c>
      <c r="BO8">
        <v>2192.2080000000005</v>
      </c>
      <c r="BP8">
        <v>2265.2816000000012</v>
      </c>
      <c r="BQ8">
        <v>2192.2080000000005</v>
      </c>
      <c r="BR8">
        <v>6744.7969347285316</v>
      </c>
      <c r="BS8">
        <v>1689.7073833162958</v>
      </c>
      <c r="BT8">
        <v>21209.291097977657</v>
      </c>
      <c r="BU8">
        <v>34890.740945505131</v>
      </c>
      <c r="BV8">
        <v>36573.794682862404</v>
      </c>
      <c r="BW8">
        <v>37760.483203980912</v>
      </c>
      <c r="BX8">
        <v>18107.445182446238</v>
      </c>
      <c r="BY8">
        <v>13059.67844445286</v>
      </c>
      <c r="BZ8">
        <v>7071.6345056587188</v>
      </c>
      <c r="CA8">
        <v>2192.2080000000005</v>
      </c>
      <c r="CB8">
        <v>2265.2816000000012</v>
      </c>
      <c r="CC8">
        <v>2192.2080000000005</v>
      </c>
      <c r="CD8">
        <v>9620.5616968849426</v>
      </c>
      <c r="CE8">
        <v>4414.2703741697305</v>
      </c>
      <c r="CF8">
        <v>23662.725421983294</v>
      </c>
      <c r="CG8">
        <v>36805.512838331568</v>
      </c>
      <c r="CH8">
        <v>36198.817446100962</v>
      </c>
      <c r="CI8">
        <v>37373.329623059086</v>
      </c>
      <c r="CJ8">
        <v>19222.910112470046</v>
      </c>
      <c r="CK8">
        <v>12900.236856844285</v>
      </c>
      <c r="CL8">
        <v>8892.262558179802</v>
      </c>
      <c r="CM8">
        <v>2192.2080000000005</v>
      </c>
      <c r="CN8">
        <v>1788.4249341289187</v>
      </c>
      <c r="CO8">
        <v>2192.2080000000005</v>
      </c>
      <c r="CP8">
        <v>12496.928222565064</v>
      </c>
      <c r="CQ8">
        <v>7138.9250192168556</v>
      </c>
      <c r="CR8">
        <v>26118.188530858726</v>
      </c>
      <c r="CS8">
        <v>37053.647177645958</v>
      </c>
      <c r="CT8">
        <v>35827.572842901216</v>
      </c>
      <c r="CU8">
        <v>36990.029882605428</v>
      </c>
      <c r="CV8">
        <v>20340.02742068475</v>
      </c>
      <c r="CW8">
        <v>14059.522517673036</v>
      </c>
      <c r="CX8">
        <v>10713.476682246888</v>
      </c>
      <c r="CY8">
        <v>2192.2080000000005</v>
      </c>
      <c r="CZ8">
        <v>4077.6944114132357</v>
      </c>
      <c r="DA8">
        <v>3896.7759665635704</v>
      </c>
      <c r="DB8">
        <v>15374.182801345069</v>
      </c>
      <c r="DC8">
        <v>9863.9425336503882</v>
      </c>
      <c r="DD8">
        <v>28575.924739391699</v>
      </c>
      <c r="DE8">
        <v>36673.52965015846</v>
      </c>
      <c r="DF8">
        <v>35460.023717532255</v>
      </c>
      <c r="DG8">
        <v>36610.545620359902</v>
      </c>
      <c r="DH8">
        <v>21458.908219270117</v>
      </c>
      <c r="DI8">
        <v>15219.963677518388</v>
      </c>
      <c r="DJ8">
        <v>12535.458135311517</v>
      </c>
      <c r="DK8">
        <v>2192.2080000000005</v>
      </c>
      <c r="DL8">
        <v>6367.0454738891522</v>
      </c>
      <c r="DM8">
        <v>6448.0271990588908</v>
      </c>
      <c r="DN8">
        <v>18252.611795787525</v>
      </c>
      <c r="DO8">
        <v>12589.594154182338</v>
      </c>
      <c r="DP8">
        <v>31036.178575487556</v>
      </c>
      <c r="DQ8">
        <v>36297.195924196472</v>
      </c>
      <c r="DR8">
        <v>35096.133284122232</v>
      </c>
      <c r="DS8">
        <v>36234.838855931652</v>
      </c>
      <c r="DT8">
        <v>22579.663789967006</v>
      </c>
      <c r="DU8">
        <v>17650.23053592108</v>
      </c>
      <c r="DV8">
        <v>14358.38824144896</v>
      </c>
      <c r="DW8">
        <v>2192.2080000000005</v>
      </c>
      <c r="DX8">
        <v>8656.7060058939242</v>
      </c>
      <c r="DY8">
        <v>8999.5883486583516</v>
      </c>
      <c r="DZ8">
        <v>21132.501669943231</v>
      </c>
      <c r="EA8">
        <v>15316.151166043383</v>
      </c>
      <c r="EB8">
        <v>33499.19480449926</v>
      </c>
      <c r="EC8">
        <v>35924.608334688135</v>
      </c>
      <c r="ED8">
        <v>34735.865122976677</v>
      </c>
      <c r="EE8">
        <v>35862.871986997772</v>
      </c>
      <c r="EF8">
        <v>23702.405595145548</v>
      </c>
      <c r="EG8">
        <v>17544.774420611582</v>
      </c>
      <c r="EH8">
        <v>16182.448409404409</v>
      </c>
      <c r="EI8">
        <v>2192.2080000000005</v>
      </c>
      <c r="EJ8">
        <v>10946.903910301873</v>
      </c>
      <c r="EK8">
        <v>11551.713388568871</v>
      </c>
      <c r="EL8">
        <v>24014.139017860722</v>
      </c>
      <c r="EM8">
        <v>18043.884929984324</v>
      </c>
      <c r="EN8">
        <v>34438.382644614285</v>
      </c>
      <c r="EO8">
        <v>35555.729591490795</v>
      </c>
      <c r="EP8">
        <v>34379.183176933431</v>
      </c>
      <c r="EQ8">
        <v>35494.607785539956</v>
      </c>
      <c r="ER8">
        <v>24827.245288890754</v>
      </c>
      <c r="ES8">
        <v>18709.375279280248</v>
      </c>
      <c r="ET8">
        <v>18007.820150646265</v>
      </c>
      <c r="EU8">
        <v>2192.2080000000005</v>
      </c>
      <c r="EV8">
        <v>13237.867131209328</v>
      </c>
      <c r="EW8">
        <v>14104.65633445566</v>
      </c>
      <c r="EX8">
        <v>26897.810592108068</v>
      </c>
      <c r="EY8">
        <v>20773.066909284029</v>
      </c>
      <c r="EZ8">
        <v>34084.661926544075</v>
      </c>
      <c r="FA8">
        <v>35190.522775658806</v>
      </c>
      <c r="FB8">
        <v>34026.051747753962</v>
      </c>
      <c r="FC8">
        <v>35130.009394118526</v>
      </c>
      <c r="FD8">
        <v>25954.294728106503</v>
      </c>
      <c r="FE8">
        <v>19875.59421081539</v>
      </c>
      <c r="FF8">
        <v>19834.685097428785</v>
      </c>
      <c r="FG8">
        <v>2376.2863496135806</v>
      </c>
      <c r="FH8">
        <v>15529.823676622749</v>
      </c>
      <c r="FI8">
        <v>16658.671269725332</v>
      </c>
      <c r="FJ8">
        <v>29783.803332308362</v>
      </c>
      <c r="FK8">
        <v>23503.968696766504</v>
      </c>
      <c r="FL8">
        <v>33734.462248404569</v>
      </c>
      <c r="FM8">
        <v>34828.951335748592</v>
      </c>
      <c r="FN8">
        <v>33676.435492550452</v>
      </c>
      <c r="FO8">
        <v>34769.040322183544</v>
      </c>
      <c r="FP8">
        <v>27083.665983639261</v>
      </c>
      <c r="FQ8">
        <v>22264.896914858193</v>
      </c>
      <c r="FR8">
        <v>21663.225020865848</v>
      </c>
      <c r="FS8">
        <v>4454.1881709617928</v>
      </c>
      <c r="FT8">
        <v>17823.001641151845</v>
      </c>
      <c r="FU8">
        <v>19214.012370814376</v>
      </c>
      <c r="FV8">
        <v>32672.404393692512</v>
      </c>
      <c r="FW8">
        <v>26236.862041828699</v>
      </c>
      <c r="FX8">
        <v>33387.748560729982</v>
      </c>
      <c r="FY8">
        <v>34470.979084160361</v>
      </c>
      <c r="FZ8">
        <v>33330.299420248593</v>
      </c>
      <c r="GA8">
        <v>34411.664442422778</v>
      </c>
      <c r="GB8">
        <v>28215.471351422362</v>
      </c>
      <c r="GC8">
        <v>22213.350465840704</v>
      </c>
      <c r="GD8">
        <v>23493.621849017469</v>
      </c>
      <c r="GE8">
        <v>6532.226920381564</v>
      </c>
      <c r="GF8">
        <v>20117.629228710121</v>
      </c>
      <c r="GG8">
        <v>21770.933932485805</v>
      </c>
      <c r="GH8">
        <v>34204.840296956339</v>
      </c>
      <c r="GI8">
        <v>28972.018877482984</v>
      </c>
      <c r="GJ8">
        <v>33044.486162947258</v>
      </c>
      <c r="GK8">
        <v>34116.570193516287</v>
      </c>
      <c r="GL8">
        <v>32987.60888808551</v>
      </c>
      <c r="GM8">
        <v>34057.845987145847</v>
      </c>
      <c r="GN8">
        <v>29349.823363642168</v>
      </c>
      <c r="GO8">
        <v>23385.120303487725</v>
      </c>
      <c r="GP8">
        <v>25326.05768499093</v>
      </c>
      <c r="GQ8">
        <v>8610.6094445822891</v>
      </c>
      <c r="GR8">
        <v>22413.934775224989</v>
      </c>
      <c r="GS8">
        <v>24329.690393135868</v>
      </c>
      <c r="GT8">
        <v>33853.080629976539</v>
      </c>
      <c r="GU8">
        <v>31709.71134741628</v>
      </c>
      <c r="GV8">
        <v>32704.640699903019</v>
      </c>
      <c r="GW8">
        <v>33765.689193074868</v>
      </c>
      <c r="GX8">
        <v>32648.329598142551</v>
      </c>
      <c r="GY8">
        <v>33707.549544704467</v>
      </c>
      <c r="GZ8">
        <v>30486.834799927234</v>
      </c>
      <c r="HA8">
        <v>24558.973265441615</v>
      </c>
      <c r="HB8">
        <v>27160.714825058665</v>
      </c>
      <c r="HC8">
        <v>10689.54261335788</v>
      </c>
      <c r="HD8">
        <v>24712.146771360145</v>
      </c>
      <c r="HE8">
        <v>26890.536360113983</v>
      </c>
      <c r="HF8">
        <v>33504.822482048825</v>
      </c>
      <c r="HG8">
        <v>33475.957929313787</v>
      </c>
      <c r="HH8">
        <v>32368.178158425191</v>
      </c>
      <c r="HI8">
        <v>33418.300965180722</v>
      </c>
      <c r="HJ8">
        <v>32312.427593912649</v>
      </c>
      <c r="HK8">
        <v>33360.740055948307</v>
      </c>
      <c r="HL8">
        <v>31626.618698561197</v>
      </c>
      <c r="HM8">
        <v>26911.022428894303</v>
      </c>
      <c r="HN8">
        <v>28997.775776793886</v>
      </c>
      <c r="HO8">
        <v>12769.233340177772</v>
      </c>
      <c r="HP8">
        <v>27012.493885251479</v>
      </c>
      <c r="HQ8">
        <v>29453.726635057898</v>
      </c>
      <c r="HR8">
        <v>33160.030998024013</v>
      </c>
      <c r="HS8">
        <v>33131.453771525667</v>
      </c>
      <c r="HT8">
        <v>32035.064863918768</v>
      </c>
      <c r="HU8">
        <v>33074.370741749903</v>
      </c>
      <c r="HV8">
        <v>31979.869256901718</v>
      </c>
      <c r="HW8">
        <v>33017.382810716103</v>
      </c>
      <c r="HX8">
        <v>32769.288367721194</v>
      </c>
      <c r="HY8">
        <v>26913.395721459514</v>
      </c>
      <c r="HZ8">
        <v>30837.423277226739</v>
      </c>
      <c r="IA8">
        <v>14849.888602781455</v>
      </c>
      <c r="IB8">
        <v>29315.20498526029</v>
      </c>
      <c r="IC8">
        <v>31787.407768129535</v>
      </c>
      <c r="ID8">
        <v>32818.671669711293</v>
      </c>
      <c r="IE8">
        <v>32790.378909319872</v>
      </c>
      <c r="IF8">
        <v>31705.267476995581</v>
      </c>
      <c r="IG8">
        <v>32733.864100790244</v>
      </c>
      <c r="IH8">
        <v>31650.621303264099</v>
      </c>
      <c r="II8">
        <v>32677.443444361768</v>
      </c>
      <c r="IJ8">
        <v>32649.268374158131</v>
      </c>
      <c r="IK8">
        <v>28094.199338488237</v>
      </c>
      <c r="IL8">
        <v>32592.988651860349</v>
      </c>
      <c r="IM8">
        <v>16931.715463778215</v>
      </c>
      <c r="IN8">
        <v>31620.509162744293</v>
      </c>
      <c r="IO8">
        <v>31460.075632685392</v>
      </c>
      <c r="IP8">
        <v>32480.710332424536</v>
      </c>
      <c r="IQ8">
        <v>32452.699206480847</v>
      </c>
      <c r="IR8">
        <v>31378.752990137535</v>
      </c>
      <c r="IS8">
        <v>32396.746962956156</v>
      </c>
      <c r="IT8">
        <v>31324.650780471322</v>
      </c>
      <c r="IU8">
        <v>32340.887934314957</v>
      </c>
      <c r="IV8">
        <v>32312.993327036365</v>
      </c>
      <c r="IW8">
        <v>29160.755323464102</v>
      </c>
      <c r="IX8">
        <v>32257.273829626112</v>
      </c>
      <c r="IY8">
        <v>19014.921091253975</v>
      </c>
      <c r="IZ8">
        <v>32201.647159350792</v>
      </c>
      <c r="JA8">
        <v>31136.001857469029</v>
      </c>
      <c r="JB8">
        <v>32146.113161562953</v>
      </c>
      <c r="JC8">
        <v>32118.380866594973</v>
      </c>
      <c r="JD8">
        <v>31055.488724393046</v>
      </c>
      <c r="JE8">
        <v>32062.985588137923</v>
      </c>
      <c r="JF8">
        <v>31001.925064014005</v>
      </c>
      <c r="JG8">
        <v>32007.682596676019</v>
      </c>
      <c r="JH8">
        <v>31980.065660512115</v>
      </c>
      <c r="JI8">
        <v>29891.021948883517</v>
      </c>
      <c r="JJ8">
        <v>31924.90081134631</v>
      </c>
      <c r="JK8">
        <v>21099.712779387981</v>
      </c>
      <c r="JL8">
        <v>31869.827865286858</v>
      </c>
      <c r="JM8">
        <v>30815.154007805588</v>
      </c>
      <c r="JN8">
        <v>31814.846669225724</v>
      </c>
      <c r="JO8">
        <v>31787.39042966803</v>
      </c>
      <c r="JP8">
        <v>30735.442326106426</v>
      </c>
      <c r="JQ8">
        <v>31732.546572084717</v>
      </c>
      <c r="JR8">
        <v>30682.411854136746</v>
      </c>
      <c r="JS8">
        <v>31677.794082844699</v>
      </c>
      <c r="JT8">
        <v>31650.452053775658</v>
      </c>
      <c r="JU8">
        <v>28562.829634595597</v>
      </c>
      <c r="JV8">
        <v>31595.83633172273</v>
      </c>
      <c r="JW8">
        <v>23186.297969080511</v>
      </c>
      <c r="JX8">
        <v>31541.311597945645</v>
      </c>
      <c r="JY8">
        <v>30497.499971884539</v>
      </c>
      <c r="JZ8">
        <v>31486.877700860456</v>
      </c>
      <c r="KA8">
        <v>31459.6947687764</v>
      </c>
      <c r="KB8">
        <v>30418.581763679776</v>
      </c>
      <c r="KC8">
        <v>31405.39684306148</v>
      </c>
      <c r="KD8">
        <v>30366.079172605419</v>
      </c>
      <c r="KE8">
        <v>31351.189376182516</v>
      </c>
      <c r="KF8">
        <v>31324.119517702366</v>
      </c>
      <c r="KG8">
        <v>28268.323293169458</v>
      </c>
      <c r="KH8">
        <v>31270.047456589749</v>
      </c>
      <c r="KI8">
        <v>25274.884268594462</v>
      </c>
      <c r="KJ8">
        <v>31216.065478028944</v>
      </c>
      <c r="KK8">
        <v>30183.007957545731</v>
      </c>
      <c r="KL8">
        <v>31162.173431944921</v>
      </c>
      <c r="KM8">
        <v>31135.261086751631</v>
      </c>
      <c r="KN8">
        <v>30104.875324367098</v>
      </c>
      <c r="KO8">
        <v>31081.503658538906</v>
      </c>
      <c r="KP8">
        <v>30052.895359506565</v>
      </c>
      <c r="KQ8">
        <v>31027.835788708322</v>
      </c>
      <c r="KR8">
        <v>31001.035391551068</v>
      </c>
      <c r="KS8">
        <v>27976.748554375059</v>
      </c>
      <c r="KT8">
        <v>30947.501579618056</v>
      </c>
      <c r="KU8">
        <v>27365.67947421196</v>
      </c>
      <c r="KV8">
        <v>30894.056953528681</v>
      </c>
      <c r="KW8">
        <v>29871.646489097486</v>
      </c>
      <c r="KX8">
        <v>30840.701364701792</v>
      </c>
      <c r="KY8">
        <v>30814.056912897864</v>
      </c>
      <c r="KZ8">
        <v>29794.291611100442</v>
      </c>
      <c r="LA8">
        <v>30760.834601916449</v>
      </c>
      <c r="LB8">
        <v>29742.829070078889</v>
      </c>
      <c r="LC8">
        <v>30707.700957826721</v>
      </c>
      <c r="LD8">
        <v>30681.167339695206</v>
      </c>
      <c r="LE8">
        <v>28676.936101756506</v>
      </c>
      <c r="LF8">
        <v>30628.166419051366</v>
      </c>
      <c r="LG8">
        <v>29458.891590909287</v>
      </c>
      <c r="LH8">
        <v>30575.253796469075</v>
      </c>
      <c r="LI8">
        <v>29563.384404166467</v>
      </c>
      <c r="LJ8">
        <v>30522.429324846202</v>
      </c>
      <c r="LK8">
        <v>30496.050099742166</v>
      </c>
      <c r="LL8">
        <v>29486.799539347459</v>
      </c>
      <c r="LM8">
        <v>30443.357579277941</v>
      </c>
      <c r="LN8">
        <v>29435.849271576004</v>
      </c>
      <c r="LO8">
        <v>29304.331396537873</v>
      </c>
    </row>
    <row r="9" spans="1:327">
      <c r="C9" s="60">
        <f t="shared" si="5"/>
        <v>0</v>
      </c>
    </row>
    <row r="10" spans="1:327">
      <c r="A10" t="s">
        <v>35</v>
      </c>
      <c r="C10" s="60">
        <f t="shared" si="5"/>
        <v>158922193.95072699</v>
      </c>
      <c r="D10" s="56">
        <f t="shared" ref="D10:BO13" si="6">D5*D$3</f>
        <v>0</v>
      </c>
      <c r="E10" s="56">
        <f t="shared" si="6"/>
        <v>0</v>
      </c>
      <c r="F10" s="56">
        <f t="shared" si="6"/>
        <v>0</v>
      </c>
      <c r="G10" s="56">
        <f t="shared" si="6"/>
        <v>0</v>
      </c>
      <c r="H10" s="56">
        <f t="shared" si="6"/>
        <v>0</v>
      </c>
      <c r="I10" s="56">
        <f t="shared" si="6"/>
        <v>0</v>
      </c>
      <c r="J10" s="56">
        <f t="shared" si="6"/>
        <v>0</v>
      </c>
      <c r="K10" s="56">
        <f t="shared" si="6"/>
        <v>0</v>
      </c>
      <c r="L10" s="56">
        <f t="shared" si="6"/>
        <v>0</v>
      </c>
      <c r="M10" s="56">
        <f t="shared" si="6"/>
        <v>0</v>
      </c>
      <c r="N10" s="56">
        <f t="shared" si="6"/>
        <v>0</v>
      </c>
      <c r="O10" s="56">
        <f t="shared" si="6"/>
        <v>-29081.92666666667</v>
      </c>
      <c r="P10" s="56">
        <f t="shared" si="6"/>
        <v>-28924.240000000002</v>
      </c>
      <c r="Q10" s="56">
        <f t="shared" si="6"/>
        <v>0</v>
      </c>
      <c r="R10" s="56">
        <f t="shared" si="6"/>
        <v>0</v>
      </c>
      <c r="S10" s="56">
        <f t="shared" si="6"/>
        <v>0</v>
      </c>
      <c r="T10" s="56">
        <f t="shared" si="6"/>
        <v>0</v>
      </c>
      <c r="U10" s="56">
        <f t="shared" si="6"/>
        <v>0</v>
      </c>
      <c r="V10" s="56">
        <f t="shared" si="6"/>
        <v>0</v>
      </c>
      <c r="W10" s="56">
        <f t="shared" si="6"/>
        <v>0</v>
      </c>
      <c r="X10" s="56">
        <f t="shared" si="6"/>
        <v>0</v>
      </c>
      <c r="Y10" s="56">
        <f t="shared" si="6"/>
        <v>0</v>
      </c>
      <c r="Z10" s="56">
        <f t="shared" si="6"/>
        <v>0</v>
      </c>
      <c r="AA10" s="56">
        <f t="shared" si="6"/>
        <v>0</v>
      </c>
      <c r="AB10" s="56">
        <f t="shared" si="6"/>
        <v>788182.17678274494</v>
      </c>
      <c r="AC10" s="56">
        <f t="shared" si="6"/>
        <v>761199.99592559715</v>
      </c>
      <c r="AD10" s="56">
        <f t="shared" si="6"/>
        <v>1031388.159014876</v>
      </c>
      <c r="AE10" s="56">
        <f t="shared" si="6"/>
        <v>1045413.057539799</v>
      </c>
      <c r="AF10" s="56">
        <f t="shared" si="6"/>
        <v>1177638.8647283826</v>
      </c>
      <c r="AG10" s="56">
        <f t="shared" si="6"/>
        <v>1264588.7664367673</v>
      </c>
      <c r="AH10" s="56">
        <f t="shared" si="6"/>
        <v>1437682.6168175375</v>
      </c>
      <c r="AI10" s="56">
        <f t="shared" si="6"/>
        <v>1348401.2133298891</v>
      </c>
      <c r="AJ10" s="56">
        <f t="shared" si="6"/>
        <v>1292239.1327008971</v>
      </c>
      <c r="AK10" s="56">
        <f t="shared" si="6"/>
        <v>1125539.7154498962</v>
      </c>
      <c r="AL10" s="56">
        <f t="shared" si="6"/>
        <v>963006.67438691028</v>
      </c>
      <c r="AM10" s="56">
        <f t="shared" si="6"/>
        <v>675179.68588004482</v>
      </c>
      <c r="AN10" s="56">
        <f t="shared" si="6"/>
        <v>736761.05245370092</v>
      </c>
      <c r="AO10" s="56">
        <f t="shared" si="6"/>
        <v>704373.57068118278</v>
      </c>
      <c r="AP10" s="56">
        <f t="shared" si="6"/>
        <v>966060.18598103337</v>
      </c>
      <c r="AQ10" s="56">
        <f t="shared" si="6"/>
        <v>979459.19857878529</v>
      </c>
      <c r="AR10" s="56">
        <f t="shared" si="6"/>
        <v>1103825.5316411646</v>
      </c>
      <c r="AS10" s="56">
        <f t="shared" si="6"/>
        <v>1185882.6589422044</v>
      </c>
      <c r="AT10" s="56">
        <f t="shared" si="6"/>
        <v>1348728.9617085648</v>
      </c>
      <c r="AU10" s="56">
        <f t="shared" si="6"/>
        <v>1264700.8805747966</v>
      </c>
      <c r="AV10" s="56">
        <f t="shared" si="6"/>
        <v>1210945.9530832006</v>
      </c>
      <c r="AW10" s="56">
        <f t="shared" si="6"/>
        <v>1054110.4657436721</v>
      </c>
      <c r="AX10" s="56">
        <f t="shared" si="6"/>
        <v>901440.70458602544</v>
      </c>
      <c r="AY10" s="56">
        <f t="shared" si="6"/>
        <v>625569.45561885438</v>
      </c>
      <c r="AZ10" s="56">
        <f t="shared" si="6"/>
        <v>688381.11916333309</v>
      </c>
      <c r="BA10" s="56">
        <f t="shared" si="6"/>
        <v>658339.07998394349</v>
      </c>
      <c r="BB10" s="56">
        <f t="shared" si="6"/>
        <v>901003.25765023683</v>
      </c>
      <c r="BC10" s="56">
        <f t="shared" si="6"/>
        <v>917734.07539144752</v>
      </c>
      <c r="BD10" s="56">
        <f t="shared" si="6"/>
        <v>1034710.3579598848</v>
      </c>
      <c r="BE10" s="56">
        <f t="shared" si="6"/>
        <v>1112146.0333814034</v>
      </c>
      <c r="BF10" s="56">
        <f t="shared" si="6"/>
        <v>1261255.520321059</v>
      </c>
      <c r="BG10" s="56">
        <f t="shared" si="6"/>
        <v>1186269.2641574843</v>
      </c>
      <c r="BH10" s="56">
        <f t="shared" si="6"/>
        <v>1134679.5446854618</v>
      </c>
      <c r="BI10" s="56">
        <f t="shared" si="6"/>
        <v>987204.26611465588</v>
      </c>
      <c r="BJ10" s="56">
        <f t="shared" si="6"/>
        <v>836939.89486427931</v>
      </c>
      <c r="BK10" s="56">
        <f t="shared" si="6"/>
        <v>576914.11294789088</v>
      </c>
      <c r="BL10" s="56">
        <f t="shared" si="6"/>
        <v>643240.85415947041</v>
      </c>
      <c r="BM10" s="56">
        <f t="shared" si="6"/>
        <v>615372.06503415958</v>
      </c>
      <c r="BN10" s="56">
        <f t="shared" si="6"/>
        <v>843141.62552246591</v>
      </c>
      <c r="BO10" s="56">
        <f t="shared" si="6"/>
        <v>859961.7121000106</v>
      </c>
      <c r="BP10" s="56">
        <f t="shared" ref="BP10:EA13" si="7">BP5*BP$3</f>
        <v>969989.15919566923</v>
      </c>
      <c r="BQ10" s="56">
        <f t="shared" si="7"/>
        <v>1043059.9799363891</v>
      </c>
      <c r="BR10" s="56">
        <f t="shared" si="7"/>
        <v>1182027.4240900278</v>
      </c>
      <c r="BS10" s="56">
        <f t="shared" si="7"/>
        <v>1109693.875147237</v>
      </c>
      <c r="BT10" s="56">
        <f t="shared" si="7"/>
        <v>1063295.5047083846</v>
      </c>
      <c r="BU10" s="56">
        <f t="shared" si="7"/>
        <v>924618.56867300998</v>
      </c>
      <c r="BV10" s="56">
        <f t="shared" si="7"/>
        <v>772033.41497361881</v>
      </c>
      <c r="BW10" s="56">
        <f t="shared" si="7"/>
        <v>532038.69346131163</v>
      </c>
      <c r="BX10" s="56">
        <f t="shared" si="7"/>
        <v>601119.00937059848</v>
      </c>
      <c r="BY10" s="56">
        <f t="shared" si="7"/>
        <v>580969.68402343558</v>
      </c>
      <c r="BZ10" s="56">
        <f t="shared" si="7"/>
        <v>789064.48982388375</v>
      </c>
      <c r="CA10" s="56">
        <f t="shared" si="7"/>
        <v>805884.48412345117</v>
      </c>
      <c r="CB10" s="56">
        <f t="shared" si="7"/>
        <v>909377.81019946071</v>
      </c>
      <c r="CC10" s="56">
        <f t="shared" si="7"/>
        <v>978326.42124653934</v>
      </c>
      <c r="CD10" s="56">
        <f t="shared" si="7"/>
        <v>1107856.3553792019</v>
      </c>
      <c r="CE10" s="56">
        <f t="shared" si="7"/>
        <v>1039824.0923103611</v>
      </c>
      <c r="CF10" s="56">
        <f t="shared" si="7"/>
        <v>996475.61242928356</v>
      </c>
      <c r="CG10" s="56">
        <f t="shared" si="7"/>
        <v>866069.1236009252</v>
      </c>
      <c r="CH10" s="56">
        <f t="shared" si="7"/>
        <v>712156.68978977855</v>
      </c>
      <c r="CI10" s="56">
        <f t="shared" si="7"/>
        <v>490649.83755147061</v>
      </c>
      <c r="CJ10" s="56">
        <f t="shared" si="7"/>
        <v>561809.73652908998</v>
      </c>
      <c r="CK10" s="56">
        <f t="shared" si="7"/>
        <v>537821.05553551263</v>
      </c>
      <c r="CL10" s="56">
        <f t="shared" si="7"/>
        <v>738519.49707244104</v>
      </c>
      <c r="CM10" s="56">
        <f t="shared" si="7"/>
        <v>755261.87436855002</v>
      </c>
      <c r="CN10" s="56">
        <f t="shared" si="7"/>
        <v>849608.30838729918</v>
      </c>
      <c r="CO10" s="56">
        <f t="shared" si="7"/>
        <v>917666.72578130919</v>
      </c>
      <c r="CP10" s="56">
        <f t="shared" si="7"/>
        <v>1038413.7703245424</v>
      </c>
      <c r="CQ10" s="56">
        <f t="shared" si="7"/>
        <v>974425.74714421516</v>
      </c>
      <c r="CR10" s="56">
        <f t="shared" si="7"/>
        <v>933922.78716789908</v>
      </c>
      <c r="CS10" s="56">
        <f t="shared" si="7"/>
        <v>802318.17083321686</v>
      </c>
      <c r="CT10" s="56">
        <f t="shared" si="7"/>
        <v>656920.21343000466</v>
      </c>
      <c r="CU10" s="56">
        <f t="shared" si="7"/>
        <v>452476.93345306494</v>
      </c>
      <c r="CV10" s="56">
        <f t="shared" si="7"/>
        <v>525121.496159125</v>
      </c>
      <c r="CW10" s="56">
        <f t="shared" si="7"/>
        <v>502862.44298887573</v>
      </c>
      <c r="CX10" s="56">
        <f t="shared" si="7"/>
        <v>691271.45356888522</v>
      </c>
      <c r="CY10" s="56">
        <f t="shared" si="7"/>
        <v>707869.31531771133</v>
      </c>
      <c r="CZ10" s="56">
        <f t="shared" si="7"/>
        <v>795734.54579672718</v>
      </c>
      <c r="DA10" s="56">
        <f t="shared" si="7"/>
        <v>857261.30026515468</v>
      </c>
      <c r="DB10" s="56">
        <f t="shared" si="7"/>
        <v>973392.87697458803</v>
      </c>
      <c r="DC10" s="56">
        <f t="shared" si="7"/>
        <v>913207.50531400007</v>
      </c>
      <c r="DD10" s="56">
        <f t="shared" si="7"/>
        <v>875359.65629238763</v>
      </c>
      <c r="DE10" s="56">
        <f t="shared" si="7"/>
        <v>740143.09070464771</v>
      </c>
      <c r="DF10" s="56">
        <f t="shared" si="7"/>
        <v>605964.62583941536</v>
      </c>
      <c r="DG10" s="56">
        <f t="shared" si="7"/>
        <v>417270.35464992735</v>
      </c>
      <c r="DH10" s="56">
        <f t="shared" si="7"/>
        <v>490876.04509418586</v>
      </c>
      <c r="DI10" s="56">
        <f t="shared" si="7"/>
        <v>470220.10586272069</v>
      </c>
      <c r="DJ10" s="56">
        <f t="shared" si="7"/>
        <v>647101.13606736949</v>
      </c>
      <c r="DK10" s="56">
        <f t="shared" si="7"/>
        <v>663497.1109755527</v>
      </c>
      <c r="DL10" s="56">
        <f t="shared" si="7"/>
        <v>745335.93219027086</v>
      </c>
      <c r="DM10" s="56">
        <f t="shared" si="7"/>
        <v>803308.35539751151</v>
      </c>
      <c r="DN10" s="56">
        <f t="shared" si="7"/>
        <v>912507.16690037085</v>
      </c>
      <c r="DO10" s="56">
        <f t="shared" si="7"/>
        <v>855897.37917186669</v>
      </c>
      <c r="DP10" s="56">
        <f t="shared" si="7"/>
        <v>820527.2221001978</v>
      </c>
      <c r="DQ10" s="56">
        <f t="shared" si="7"/>
        <v>682782.97548995819</v>
      </c>
      <c r="DR10" s="56">
        <f t="shared" si="7"/>
        <v>558958.38084326917</v>
      </c>
      <c r="DS10" s="56">
        <f t="shared" si="7"/>
        <v>384799.8337647962</v>
      </c>
      <c r="DT10" s="56">
        <f t="shared" si="7"/>
        <v>458907.49679325306</v>
      </c>
      <c r="DU10" s="56">
        <f t="shared" si="7"/>
        <v>443856.59898969735</v>
      </c>
      <c r="DV10" s="56">
        <f t="shared" si="7"/>
        <v>605804.18636653607</v>
      </c>
      <c r="DW10" s="56">
        <f t="shared" si="7"/>
        <v>621949.4330676297</v>
      </c>
      <c r="DX10" s="56">
        <f t="shared" si="7"/>
        <v>698184.10190916609</v>
      </c>
      <c r="DY10" s="56">
        <f t="shared" si="7"/>
        <v>752806.62411142339</v>
      </c>
      <c r="DZ10" s="56">
        <f t="shared" si="7"/>
        <v>855489.04785489559</v>
      </c>
      <c r="EA10" s="56">
        <f t="shared" si="7"/>
        <v>802241.41774110612</v>
      </c>
      <c r="EB10" s="56">
        <f t="shared" ref="EB10:GM13" si="8">EB5*EB$3</f>
        <v>769183.62062220403</v>
      </c>
      <c r="EC10" s="56">
        <f t="shared" si="8"/>
        <v>629865.16358119063</v>
      </c>
      <c r="ED10" s="56">
        <f t="shared" si="8"/>
        <v>515595.59450802166</v>
      </c>
      <c r="EE10" s="56">
        <f t="shared" si="8"/>
        <v>354852.9623698247</v>
      </c>
      <c r="EF10" s="56">
        <f t="shared" si="8"/>
        <v>429061.44914794504</v>
      </c>
      <c r="EG10" s="56">
        <f t="shared" si="8"/>
        <v>411268.95888816949</v>
      </c>
      <c r="EH10" s="56">
        <f t="shared" si="8"/>
        <v>567190.08380282763</v>
      </c>
      <c r="EI10" s="56">
        <f t="shared" si="8"/>
        <v>583043.38628474472</v>
      </c>
      <c r="EJ10" s="56">
        <f t="shared" si="8"/>
        <v>654065.98978090647</v>
      </c>
      <c r="EK10" s="56">
        <f t="shared" si="8"/>
        <v>705531.35405670851</v>
      </c>
      <c r="EL10" s="56">
        <f t="shared" si="8"/>
        <v>802088.57039986772</v>
      </c>
      <c r="EM10" s="56">
        <f t="shared" si="8"/>
        <v>752002.48711926828</v>
      </c>
      <c r="EN10" s="56">
        <f t="shared" si="8"/>
        <v>714871.70191725227</v>
      </c>
      <c r="EO10" s="56">
        <f t="shared" si="8"/>
        <v>581045.82130468579</v>
      </c>
      <c r="EP10" s="56">
        <f t="shared" si="8"/>
        <v>475594.05987492652</v>
      </c>
      <c r="EQ10" s="56">
        <f t="shared" si="8"/>
        <v>327233.8069725731</v>
      </c>
      <c r="ER10" s="56">
        <f t="shared" si="8"/>
        <v>401194.17486442067</v>
      </c>
      <c r="ES10" s="56">
        <f t="shared" si="8"/>
        <v>384678.70337717916</v>
      </c>
      <c r="ET10" s="56">
        <f t="shared" si="8"/>
        <v>531081.19006555306</v>
      </c>
      <c r="EU10" s="56">
        <f t="shared" si="8"/>
        <v>546608.13773741678</v>
      </c>
      <c r="EV10" s="56">
        <f t="shared" si="8"/>
        <v>612782.78583856544</v>
      </c>
      <c r="EW10" s="56">
        <f t="shared" si="8"/>
        <v>661272.71064786252</v>
      </c>
      <c r="EX10" s="56">
        <f t="shared" si="8"/>
        <v>752072.24192216888</v>
      </c>
      <c r="EY10" s="56">
        <f t="shared" si="8"/>
        <v>704959.13494533277</v>
      </c>
      <c r="EZ10" s="56">
        <f t="shared" si="8"/>
        <v>659525.46411635703</v>
      </c>
      <c r="FA10" s="56">
        <f t="shared" si="8"/>
        <v>536007.71388055279</v>
      </c>
      <c r="FB10" s="56">
        <f t="shared" si="8"/>
        <v>438693.41520671191</v>
      </c>
      <c r="FC10" s="56">
        <f t="shared" si="8"/>
        <v>301761.6321860606</v>
      </c>
      <c r="FD10" s="56">
        <f t="shared" si="8"/>
        <v>375171.86986627139</v>
      </c>
      <c r="FE10" s="56">
        <f t="shared" si="8"/>
        <v>359840.37224919163</v>
      </c>
      <c r="FF10" s="56">
        <f t="shared" si="8"/>
        <v>497311.86115874868</v>
      </c>
      <c r="FG10" s="56">
        <f t="shared" si="8"/>
        <v>509898.08329126361</v>
      </c>
      <c r="FH10" s="56">
        <f t="shared" si="8"/>
        <v>574148.96280552074</v>
      </c>
      <c r="FI10" s="56">
        <f t="shared" si="8"/>
        <v>619834.76743143681</v>
      </c>
      <c r="FJ10" s="56">
        <f t="shared" si="8"/>
        <v>705221.92193082732</v>
      </c>
      <c r="FK10" s="56">
        <f t="shared" si="8"/>
        <v>660904.53303012869</v>
      </c>
      <c r="FL10" s="56">
        <f t="shared" si="8"/>
        <v>608461.82912172179</v>
      </c>
      <c r="FM10" s="56">
        <f t="shared" si="8"/>
        <v>494458.14866912342</v>
      </c>
      <c r="FN10" s="56">
        <f t="shared" si="8"/>
        <v>404653.45388146897</v>
      </c>
      <c r="FO10" s="56">
        <f t="shared" si="8"/>
        <v>278269.72278698132</v>
      </c>
      <c r="FP10" s="56">
        <f t="shared" si="8"/>
        <v>350869.95550005295</v>
      </c>
      <c r="FQ10" s="56">
        <f t="shared" si="8"/>
        <v>339609.26520283322</v>
      </c>
      <c r="FR10" s="56">
        <f t="shared" si="8"/>
        <v>465727.62171057728</v>
      </c>
      <c r="FS10" s="56">
        <f t="shared" si="8"/>
        <v>477567.76823705697</v>
      </c>
      <c r="FT10" s="56">
        <f t="shared" si="8"/>
        <v>537991.37119080394</v>
      </c>
      <c r="FU10" s="56">
        <f t="shared" si="8"/>
        <v>581034.56610789278</v>
      </c>
      <c r="FV10" s="56">
        <f t="shared" si="8"/>
        <v>661333.79295965552</v>
      </c>
      <c r="FW10" s="56">
        <f t="shared" si="8"/>
        <v>619645.49267034989</v>
      </c>
      <c r="FX10" s="56">
        <f t="shared" si="8"/>
        <v>561349.57600743498</v>
      </c>
      <c r="FY10" s="56">
        <f t="shared" si="8"/>
        <v>456127.07739254576</v>
      </c>
      <c r="FZ10" s="56">
        <f t="shared" si="8"/>
        <v>373252.56498475495</v>
      </c>
      <c r="GA10" s="56">
        <f t="shared" si="8"/>
        <v>256604.29700795779</v>
      </c>
      <c r="GB10" s="56">
        <f t="shared" si="8"/>
        <v>328172.4306355787</v>
      </c>
      <c r="GC10" s="56">
        <f t="shared" si="8"/>
        <v>314956.69780047704</v>
      </c>
      <c r="GD10" s="56">
        <f t="shared" si="8"/>
        <v>436184.3971790853</v>
      </c>
      <c r="GE10" s="56">
        <f t="shared" si="8"/>
        <v>447322.83003517933</v>
      </c>
      <c r="GF10" s="56">
        <f t="shared" si="8"/>
        <v>504148.39721124747</v>
      </c>
      <c r="GG10" s="56">
        <f t="shared" si="8"/>
        <v>544701.24131443095</v>
      </c>
      <c r="GH10" s="56">
        <f t="shared" si="8"/>
        <v>615979.54951860185</v>
      </c>
      <c r="GI10" s="56">
        <f t="shared" si="8"/>
        <v>581001.54755717632</v>
      </c>
      <c r="GJ10" s="56">
        <f t="shared" si="8"/>
        <v>517883.09001184453</v>
      </c>
      <c r="GK10" s="56">
        <f t="shared" si="8"/>
        <v>420765.34504790953</v>
      </c>
      <c r="GL10" s="56">
        <f t="shared" si="8"/>
        <v>344286.29449693818</v>
      </c>
      <c r="GM10" s="56">
        <f t="shared" si="8"/>
        <v>236623.50400183134</v>
      </c>
      <c r="GN10" s="56">
        <f t="shared" ref="GN10:IY13" si="9">GN5*GN$3</f>
        <v>306971.27004048188</v>
      </c>
      <c r="GO10" s="56">
        <f t="shared" si="9"/>
        <v>294699.5626145323</v>
      </c>
      <c r="GP10" s="56">
        <f t="shared" si="9"/>
        <v>408547.79982565914</v>
      </c>
      <c r="GQ10" s="56">
        <f t="shared" si="9"/>
        <v>419026.23313507566</v>
      </c>
      <c r="GR10" s="56">
        <f t="shared" si="9"/>
        <v>472469.17910048924</v>
      </c>
      <c r="GS10" s="56">
        <f t="shared" si="9"/>
        <v>510675.20562482951</v>
      </c>
      <c r="GT10" s="56">
        <f t="shared" si="9"/>
        <v>568307.43123913149</v>
      </c>
      <c r="GU10" s="56">
        <f t="shared" si="9"/>
        <v>544804.09955289087</v>
      </c>
      <c r="GV10" s="56">
        <f t="shared" si="9"/>
        <v>477780.383695631</v>
      </c>
      <c r="GW10" s="56">
        <f t="shared" si="9"/>
        <v>388143.07417712826</v>
      </c>
      <c r="GX10" s="56">
        <f t="shared" si="9"/>
        <v>317566.01775350462</v>
      </c>
      <c r="GY10" s="56">
        <f t="shared" si="9"/>
        <v>218196.49896234513</v>
      </c>
      <c r="GZ10" s="56">
        <f t="shared" si="9"/>
        <v>287165.86567458737</v>
      </c>
      <c r="HA10" s="56">
        <f t="shared" si="9"/>
        <v>275769.6818213684</v>
      </c>
      <c r="HB10" s="56">
        <f t="shared" si="9"/>
        <v>382692.46462636587</v>
      </c>
      <c r="HC10" s="56">
        <f t="shared" si="9"/>
        <v>392550.12347668561</v>
      </c>
      <c r="HD10" s="56">
        <f t="shared" si="9"/>
        <v>442812.87768370821</v>
      </c>
      <c r="HE10" s="56">
        <f t="shared" si="9"/>
        <v>478807.3905465295</v>
      </c>
      <c r="HF10" s="56">
        <f t="shared" si="9"/>
        <v>524322.90544359409</v>
      </c>
      <c r="HG10" s="56">
        <f t="shared" si="9"/>
        <v>508271.0478779613</v>
      </c>
      <c r="HH10" s="56">
        <f t="shared" si="9"/>
        <v>440781.27097524935</v>
      </c>
      <c r="HI10" s="56">
        <f t="shared" si="9"/>
        <v>358048.17403437028</v>
      </c>
      <c r="HJ10" s="56">
        <f t="shared" si="9"/>
        <v>292917.71457641141</v>
      </c>
      <c r="HK10" s="56">
        <f t="shared" si="9"/>
        <v>201202.58988966729</v>
      </c>
      <c r="HL10" s="56">
        <f t="shared" si="9"/>
        <v>268662.50779590983</v>
      </c>
      <c r="HM10" s="56">
        <f t="shared" si="9"/>
        <v>260223.68596645477</v>
      </c>
      <c r="HN10" s="56">
        <f t="shared" si="9"/>
        <v>358501.43156830955</v>
      </c>
      <c r="HO10" s="56">
        <f t="shared" si="9"/>
        <v>367775.20121171675</v>
      </c>
      <c r="HP10" s="56">
        <f t="shared" si="9"/>
        <v>415047.99739257823</v>
      </c>
      <c r="HQ10" s="56">
        <f t="shared" si="9"/>
        <v>448958.5395959185</v>
      </c>
      <c r="HR10" s="56">
        <f t="shared" si="9"/>
        <v>483740.85091172595</v>
      </c>
      <c r="HS10" s="56">
        <f t="shared" si="9"/>
        <v>468927.2030843338</v>
      </c>
      <c r="HT10" s="56">
        <f t="shared" si="9"/>
        <v>406645.68222469854</v>
      </c>
      <c r="HU10" s="56">
        <f t="shared" si="9"/>
        <v>330284.96499977814</v>
      </c>
      <c r="HV10" s="56">
        <f t="shared" si="9"/>
        <v>270180.83913930506</v>
      </c>
      <c r="HW10" s="56">
        <f t="shared" si="9"/>
        <v>185530.45045432411</v>
      </c>
      <c r="HX10" s="56">
        <f t="shared" si="9"/>
        <v>251373.90299810574</v>
      </c>
      <c r="HY10" s="56">
        <f t="shared" si="9"/>
        <v>241543.03681504959</v>
      </c>
      <c r="HZ10" s="56">
        <f t="shared" si="9"/>
        <v>335865.5710347796</v>
      </c>
      <c r="IA10" s="56">
        <f t="shared" si="9"/>
        <v>344590.1370951081</v>
      </c>
      <c r="IB10" s="56">
        <f t="shared" si="9"/>
        <v>389051.75416902773</v>
      </c>
      <c r="IC10" s="56">
        <f t="shared" si="9"/>
        <v>420448.78089367581</v>
      </c>
      <c r="ID10" s="56">
        <f t="shared" si="9"/>
        <v>446298.18322011712</v>
      </c>
      <c r="IE10" s="56">
        <f t="shared" si="9"/>
        <v>432627.24119616876</v>
      </c>
      <c r="IF10" s="56">
        <f t="shared" si="9"/>
        <v>375152.10955024033</v>
      </c>
      <c r="IG10" s="56">
        <f t="shared" si="9"/>
        <v>304672.90933376865</v>
      </c>
      <c r="IH10" s="56">
        <f t="shared" si="9"/>
        <v>249207.27724279428</v>
      </c>
      <c r="II10" s="56">
        <f t="shared" si="9"/>
        <v>171077.39384225625</v>
      </c>
      <c r="IJ10" s="56">
        <f t="shared" si="9"/>
        <v>232341.12542460646</v>
      </c>
      <c r="IK10" s="56">
        <f t="shared" si="9"/>
        <v>226086.63407362424</v>
      </c>
      <c r="IL10" s="56">
        <f t="shared" si="9"/>
        <v>314487.8850504451</v>
      </c>
      <c r="IM10" s="56">
        <f t="shared" si="9"/>
        <v>322891.02945273934</v>
      </c>
      <c r="IN10" s="56">
        <f t="shared" si="9"/>
        <v>364709.48696056625</v>
      </c>
      <c r="IO10" s="56">
        <f t="shared" si="9"/>
        <v>387899.03921243647</v>
      </c>
      <c r="IP10" s="56">
        <f t="shared" si="9"/>
        <v>411752.15211055067</v>
      </c>
      <c r="IQ10" s="56">
        <f t="shared" si="9"/>
        <v>399135.77761306212</v>
      </c>
      <c r="IR10" s="56">
        <f t="shared" si="9"/>
        <v>346096.17218398291</v>
      </c>
      <c r="IS10" s="56">
        <f t="shared" si="9"/>
        <v>281045.44005418074</v>
      </c>
      <c r="IT10" s="56">
        <f t="shared" si="9"/>
        <v>229860.38424195722</v>
      </c>
      <c r="IU10" s="56">
        <f t="shared" si="9"/>
        <v>157748.70285967193</v>
      </c>
      <c r="IV10" s="56">
        <f t="shared" si="9"/>
        <v>214291.2608439106</v>
      </c>
      <c r="IW10" s="56">
        <f t="shared" si="9"/>
        <v>211391.29871403298</v>
      </c>
      <c r="IX10" s="56">
        <f t="shared" si="9"/>
        <v>290108.06961647049</v>
      </c>
      <c r="IY10" s="56">
        <f t="shared" si="9"/>
        <v>302580.89885410992</v>
      </c>
      <c r="IZ10" s="56">
        <f t="shared" ref="IZ10:LK13" si="10">IZ5*IZ$3</f>
        <v>338338.58155256917</v>
      </c>
      <c r="JA10" s="56">
        <f t="shared" si="10"/>
        <v>357867.81490275619</v>
      </c>
      <c r="JB10" s="56">
        <f t="shared" si="10"/>
        <v>379878.77037008764</v>
      </c>
      <c r="JC10" s="56">
        <f t="shared" si="10"/>
        <v>368235.62275220104</v>
      </c>
      <c r="JD10" s="56">
        <f t="shared" si="10"/>
        <v>319289.29271859117</v>
      </c>
      <c r="JE10" s="56">
        <f t="shared" si="10"/>
        <v>259248.88035338381</v>
      </c>
      <c r="JF10" s="56">
        <f t="shared" si="10"/>
        <v>212014.09739052432</v>
      </c>
      <c r="JG10" s="56">
        <f t="shared" si="10"/>
        <v>145457.01194170414</v>
      </c>
      <c r="JH10" s="56">
        <f t="shared" si="10"/>
        <v>197642.23234967436</v>
      </c>
      <c r="JI10" s="56">
        <f t="shared" si="10"/>
        <v>196327.16345228383</v>
      </c>
      <c r="JJ10" s="56">
        <f t="shared" si="10"/>
        <v>267616.87009703025</v>
      </c>
      <c r="JK10" s="56">
        <f t="shared" si="10"/>
        <v>283569.21782513493</v>
      </c>
      <c r="JL10" s="56">
        <f t="shared" si="10"/>
        <v>312131.45350733039</v>
      </c>
      <c r="JM10" s="56">
        <f t="shared" si="10"/>
        <v>330160.33195782459</v>
      </c>
      <c r="JN10" s="56">
        <f t="shared" si="10"/>
        <v>350471.36406751734</v>
      </c>
      <c r="JO10" s="56">
        <f t="shared" si="10"/>
        <v>339726.37608733331</v>
      </c>
      <c r="JP10" s="56">
        <f t="shared" si="10"/>
        <v>294557.47562179132</v>
      </c>
      <c r="JQ10" s="56">
        <f t="shared" si="10"/>
        <v>239141.44655826865</v>
      </c>
      <c r="JR10" s="56">
        <f t="shared" si="10"/>
        <v>195552.11684809541</v>
      </c>
      <c r="JS10" s="56">
        <f t="shared" si="10"/>
        <v>134121.73704595954</v>
      </c>
      <c r="JT10" s="56">
        <f t="shared" si="10"/>
        <v>182285.41644792221</v>
      </c>
      <c r="JU10" s="56">
        <f t="shared" si="10"/>
        <v>179840.2848648635</v>
      </c>
      <c r="JV10" s="56">
        <f t="shared" si="10"/>
        <v>246868.07412556489</v>
      </c>
      <c r="JW10" s="56">
        <f t="shared" si="10"/>
        <v>265771.47312759142</v>
      </c>
      <c r="JX10" s="56">
        <f t="shared" si="10"/>
        <v>287953.03744914063</v>
      </c>
      <c r="JY10" s="56">
        <f t="shared" si="10"/>
        <v>304596.87160510948</v>
      </c>
      <c r="JZ10" s="56">
        <f t="shared" si="10"/>
        <v>323339.23477483238</v>
      </c>
      <c r="KA10" s="56">
        <f t="shared" si="10"/>
        <v>313423.12879519514</v>
      </c>
      <c r="KB10" s="56">
        <f t="shared" si="10"/>
        <v>271740.18013044645</v>
      </c>
      <c r="KC10" s="56">
        <f t="shared" si="10"/>
        <v>220592.32817661649</v>
      </c>
      <c r="KD10" s="56">
        <f t="shared" si="10"/>
        <v>180367.15004142854</v>
      </c>
      <c r="KE10" s="56">
        <f t="shared" si="10"/>
        <v>123668.54972305396</v>
      </c>
      <c r="KF10" s="56">
        <f t="shared" si="10"/>
        <v>168120.60616649393</v>
      </c>
      <c r="KG10" s="56">
        <f t="shared" si="10"/>
        <v>165875.65729282924</v>
      </c>
      <c r="KH10" s="56">
        <f t="shared" si="10"/>
        <v>227726.78256915972</v>
      </c>
      <c r="KI10" s="56">
        <f t="shared" si="10"/>
        <v>249108.75830917989</v>
      </c>
      <c r="KJ10" s="56">
        <f t="shared" si="10"/>
        <v>265646.37352364993</v>
      </c>
      <c r="KK10" s="56">
        <f t="shared" si="10"/>
        <v>281011.60872459563</v>
      </c>
      <c r="KL10" s="56">
        <f t="shared" si="10"/>
        <v>298306.42512587568</v>
      </c>
      <c r="KM10" s="56">
        <f t="shared" si="10"/>
        <v>289155.2666219747</v>
      </c>
      <c r="KN10" s="56">
        <f t="shared" si="10"/>
        <v>250689.28023404398</v>
      </c>
      <c r="KO10" s="56">
        <f t="shared" si="10"/>
        <v>203480.83907215914</v>
      </c>
      <c r="KP10" s="56">
        <f t="shared" si="10"/>
        <v>166360.21448116685</v>
      </c>
      <c r="KQ10" s="56">
        <f t="shared" si="10"/>
        <v>114028.89194318178</v>
      </c>
      <c r="KR10" s="56">
        <f t="shared" si="10"/>
        <v>155055.35934195554</v>
      </c>
      <c r="KS10" s="56">
        <f t="shared" si="10"/>
        <v>152994.36916906034</v>
      </c>
      <c r="KT10" s="56">
        <f t="shared" si="10"/>
        <v>210068.53458134772</v>
      </c>
      <c r="KU10" s="56">
        <f t="shared" si="10"/>
        <v>233507.39439270343</v>
      </c>
      <c r="KV10" s="56">
        <f t="shared" si="10"/>
        <v>245066.64005674791</v>
      </c>
      <c r="KW10" s="56">
        <f t="shared" si="10"/>
        <v>259251.53815679994</v>
      </c>
      <c r="KX10" s="56">
        <f t="shared" si="10"/>
        <v>275210.57973197917</v>
      </c>
      <c r="KY10" s="56">
        <f t="shared" si="10"/>
        <v>266765.36522997625</v>
      </c>
      <c r="KZ10" s="56">
        <f t="shared" si="10"/>
        <v>231268.10502039507</v>
      </c>
      <c r="LA10" s="56">
        <f t="shared" si="10"/>
        <v>187695.63427093308</v>
      </c>
      <c r="LB10" s="56">
        <f t="shared" si="10"/>
        <v>153439.99451398847</v>
      </c>
      <c r="LC10" s="56">
        <f t="shared" si="10"/>
        <v>105139.5285225219</v>
      </c>
      <c r="LD10" s="56">
        <f t="shared" si="10"/>
        <v>143004.39734148054</v>
      </c>
      <c r="LE10" s="56">
        <f t="shared" si="10"/>
        <v>142077.78111939572</v>
      </c>
      <c r="LF10" s="56">
        <f t="shared" si="10"/>
        <v>193778.50029366618</v>
      </c>
      <c r="LG10" s="56">
        <f t="shared" si="10"/>
        <v>218898.57672543603</v>
      </c>
      <c r="LH10" s="56">
        <f t="shared" si="10"/>
        <v>226080.2152560431</v>
      </c>
      <c r="LI10" s="56">
        <f t="shared" si="10"/>
        <v>239175.48395827555</v>
      </c>
      <c r="LJ10" s="56">
        <f t="shared" si="10"/>
        <v>253901.89409053043</v>
      </c>
      <c r="LK10" s="56">
        <f t="shared" si="10"/>
        <v>246108.17088223979</v>
      </c>
      <c r="LL10" s="56">
        <f t="shared" ref="LL10:LN13" si="11">LL5*LL$3</f>
        <v>213350.55317585755</v>
      </c>
      <c r="LM10" s="56">
        <f t="shared" si="11"/>
        <v>173133.98732627419</v>
      </c>
      <c r="LN10" s="56">
        <f t="shared" si="11"/>
        <v>141522.24783953562</v>
      </c>
      <c r="LO10" s="56">
        <f t="shared" ref="LO10" si="12">LO5*LO$3</f>
        <v>92796.86224738101</v>
      </c>
    </row>
    <row r="11" spans="1:327">
      <c r="A11" t="s">
        <v>36</v>
      </c>
      <c r="C11" s="60">
        <f t="shared" si="5"/>
        <v>14987369.84495919</v>
      </c>
      <c r="D11" s="56">
        <f t="shared" ref="D11:BN13" si="13">D6*D$3</f>
        <v>1203452.5723607042</v>
      </c>
      <c r="E11" s="56">
        <f t="shared" si="13"/>
        <v>56894.053125000006</v>
      </c>
      <c r="F11" s="56">
        <f t="shared" si="13"/>
        <v>56601.431250000001</v>
      </c>
      <c r="G11" s="56">
        <f t="shared" si="13"/>
        <v>56308.809375000004</v>
      </c>
      <c r="H11" s="56">
        <f t="shared" si="13"/>
        <v>56016.1875</v>
      </c>
      <c r="I11" s="56">
        <f t="shared" si="13"/>
        <v>4269603.3688519588</v>
      </c>
      <c r="J11" s="56">
        <f t="shared" si="13"/>
        <v>523130.08380171418</v>
      </c>
      <c r="K11" s="56">
        <f t="shared" si="13"/>
        <v>246195.07652485743</v>
      </c>
      <c r="L11" s="56">
        <f t="shared" si="13"/>
        <v>244888.50674800071</v>
      </c>
      <c r="M11" s="56">
        <f t="shared" si="13"/>
        <v>514845.21822114399</v>
      </c>
      <c r="N11" s="56">
        <f t="shared" si="13"/>
        <v>242275.36719428728</v>
      </c>
      <c r="O11" s="56">
        <f t="shared" si="13"/>
        <v>240968.79741743061</v>
      </c>
      <c r="P11" s="56">
        <f t="shared" si="13"/>
        <v>1988864.9569179076</v>
      </c>
      <c r="Q11" s="56">
        <f t="shared" si="13"/>
        <v>326526.30022482824</v>
      </c>
      <c r="R11" s="56">
        <f t="shared" si="13"/>
        <v>149053.08114241602</v>
      </c>
      <c r="S11" s="56">
        <f t="shared" si="13"/>
        <v>1241807.4462266704</v>
      </c>
      <c r="T11" s="56">
        <f t="shared" si="13"/>
        <v>147409.9763109248</v>
      </c>
      <c r="U11" s="56">
        <f t="shared" si="13"/>
        <v>512073.14577017917</v>
      </c>
      <c r="V11" s="56">
        <f t="shared" si="13"/>
        <v>1454342.0488570044</v>
      </c>
      <c r="W11" s="56">
        <f t="shared" si="13"/>
        <v>81653.652227602011</v>
      </c>
      <c r="X11" s="56">
        <f t="shared" si="13"/>
        <v>695921.46860956808</v>
      </c>
      <c r="Y11" s="56">
        <f t="shared" si="13"/>
        <v>0</v>
      </c>
      <c r="Z11" s="56">
        <f t="shared" si="13"/>
        <v>0</v>
      </c>
      <c r="AA11" s="56">
        <f t="shared" si="13"/>
        <v>0</v>
      </c>
      <c r="AB11" s="56">
        <f t="shared" si="13"/>
        <v>0</v>
      </c>
      <c r="AC11" s="56">
        <f t="shared" si="13"/>
        <v>0</v>
      </c>
      <c r="AD11" s="56">
        <f t="shared" si="13"/>
        <v>0</v>
      </c>
      <c r="AE11" s="56">
        <f t="shared" si="13"/>
        <v>0</v>
      </c>
      <c r="AF11" s="56">
        <f t="shared" si="13"/>
        <v>0</v>
      </c>
      <c r="AG11" s="56">
        <f t="shared" si="13"/>
        <v>0</v>
      </c>
      <c r="AH11" s="56">
        <f t="shared" si="13"/>
        <v>0</v>
      </c>
      <c r="AI11" s="56">
        <f t="shared" si="13"/>
        <v>0</v>
      </c>
      <c r="AJ11" s="56">
        <f t="shared" si="13"/>
        <v>0</v>
      </c>
      <c r="AK11" s="56">
        <f t="shared" si="13"/>
        <v>0</v>
      </c>
      <c r="AL11" s="56">
        <f t="shared" si="13"/>
        <v>0</v>
      </c>
      <c r="AM11" s="56">
        <f t="shared" si="13"/>
        <v>0</v>
      </c>
      <c r="AN11" s="56">
        <f t="shared" si="13"/>
        <v>0</v>
      </c>
      <c r="AO11" s="56">
        <f t="shared" si="13"/>
        <v>0</v>
      </c>
      <c r="AP11" s="56">
        <f t="shared" si="13"/>
        <v>0</v>
      </c>
      <c r="AQ11" s="56">
        <f t="shared" si="13"/>
        <v>0</v>
      </c>
      <c r="AR11" s="56">
        <f t="shared" si="13"/>
        <v>0</v>
      </c>
      <c r="AS11" s="56">
        <f t="shared" si="13"/>
        <v>0</v>
      </c>
      <c r="AT11" s="56">
        <f t="shared" si="13"/>
        <v>0</v>
      </c>
      <c r="AU11" s="56">
        <f t="shared" si="13"/>
        <v>0</v>
      </c>
      <c r="AV11" s="56">
        <f t="shared" si="13"/>
        <v>0</v>
      </c>
      <c r="AW11" s="56">
        <f t="shared" si="13"/>
        <v>0</v>
      </c>
      <c r="AX11" s="56">
        <f t="shared" si="13"/>
        <v>0</v>
      </c>
      <c r="AY11" s="56">
        <f t="shared" si="13"/>
        <v>0</v>
      </c>
      <c r="AZ11" s="56">
        <f t="shared" si="13"/>
        <v>0</v>
      </c>
      <c r="BA11" s="56">
        <f t="shared" si="13"/>
        <v>0</v>
      </c>
      <c r="BB11" s="56">
        <f t="shared" si="13"/>
        <v>0</v>
      </c>
      <c r="BC11" s="56">
        <f t="shared" si="13"/>
        <v>0</v>
      </c>
      <c r="BD11" s="56">
        <f t="shared" si="13"/>
        <v>0</v>
      </c>
      <c r="BE11" s="56">
        <f t="shared" si="13"/>
        <v>0</v>
      </c>
      <c r="BF11" s="56">
        <f t="shared" si="13"/>
        <v>0</v>
      </c>
      <c r="BG11" s="56">
        <f t="shared" si="13"/>
        <v>0</v>
      </c>
      <c r="BH11" s="56">
        <f t="shared" si="13"/>
        <v>0</v>
      </c>
      <c r="BI11" s="56">
        <f t="shared" si="13"/>
        <v>0</v>
      </c>
      <c r="BJ11" s="56">
        <f t="shared" si="13"/>
        <v>0</v>
      </c>
      <c r="BK11" s="56">
        <f t="shared" si="13"/>
        <v>0</v>
      </c>
      <c r="BL11" s="56">
        <f t="shared" si="13"/>
        <v>0</v>
      </c>
      <c r="BM11" s="56">
        <f t="shared" si="13"/>
        <v>0</v>
      </c>
      <c r="BN11" s="56">
        <f t="shared" si="13"/>
        <v>0</v>
      </c>
      <c r="BO11" s="56">
        <f t="shared" si="6"/>
        <v>0</v>
      </c>
      <c r="BP11" s="56">
        <f t="shared" si="7"/>
        <v>0</v>
      </c>
      <c r="BQ11" s="56">
        <f t="shared" si="7"/>
        <v>0</v>
      </c>
      <c r="BR11" s="56">
        <f t="shared" si="7"/>
        <v>0</v>
      </c>
      <c r="BS11" s="56">
        <f t="shared" si="7"/>
        <v>0</v>
      </c>
      <c r="BT11" s="56">
        <f t="shared" si="7"/>
        <v>0</v>
      </c>
      <c r="BU11" s="56">
        <f t="shared" si="7"/>
        <v>0</v>
      </c>
      <c r="BV11" s="56">
        <f t="shared" si="7"/>
        <v>0</v>
      </c>
      <c r="BW11" s="56">
        <f t="shared" si="7"/>
        <v>0</v>
      </c>
      <c r="BX11" s="56">
        <f t="shared" si="7"/>
        <v>0</v>
      </c>
      <c r="BY11" s="56">
        <f t="shared" si="7"/>
        <v>0</v>
      </c>
      <c r="BZ11" s="56">
        <f t="shared" si="7"/>
        <v>0</v>
      </c>
      <c r="CA11" s="56">
        <f t="shared" si="7"/>
        <v>0</v>
      </c>
      <c r="CB11" s="56">
        <f t="shared" si="7"/>
        <v>0</v>
      </c>
      <c r="CC11" s="56">
        <f t="shared" si="7"/>
        <v>0</v>
      </c>
      <c r="CD11" s="56">
        <f t="shared" si="7"/>
        <v>0</v>
      </c>
      <c r="CE11" s="56">
        <f t="shared" si="7"/>
        <v>0</v>
      </c>
      <c r="CF11" s="56">
        <f t="shared" si="7"/>
        <v>0</v>
      </c>
      <c r="CG11" s="56">
        <f t="shared" si="7"/>
        <v>0</v>
      </c>
      <c r="CH11" s="56">
        <f t="shared" si="7"/>
        <v>0</v>
      </c>
      <c r="CI11" s="56">
        <f t="shared" si="7"/>
        <v>0</v>
      </c>
      <c r="CJ11" s="56">
        <f t="shared" si="7"/>
        <v>0</v>
      </c>
      <c r="CK11" s="56">
        <f t="shared" si="7"/>
        <v>0</v>
      </c>
      <c r="CL11" s="56">
        <f t="shared" si="7"/>
        <v>0</v>
      </c>
      <c r="CM11" s="56">
        <f t="shared" si="7"/>
        <v>0</v>
      </c>
      <c r="CN11" s="56">
        <f t="shared" si="7"/>
        <v>0</v>
      </c>
      <c r="CO11" s="56">
        <f t="shared" si="7"/>
        <v>0</v>
      </c>
      <c r="CP11" s="56">
        <f t="shared" si="7"/>
        <v>0</v>
      </c>
      <c r="CQ11" s="56">
        <f t="shared" si="7"/>
        <v>0</v>
      </c>
      <c r="CR11" s="56">
        <f t="shared" si="7"/>
        <v>0</v>
      </c>
      <c r="CS11" s="56">
        <f t="shared" si="7"/>
        <v>0</v>
      </c>
      <c r="CT11" s="56">
        <f t="shared" si="7"/>
        <v>0</v>
      </c>
      <c r="CU11" s="56">
        <f t="shared" si="7"/>
        <v>0</v>
      </c>
      <c r="CV11" s="56">
        <f t="shared" si="7"/>
        <v>0</v>
      </c>
      <c r="CW11" s="56">
        <f t="shared" si="7"/>
        <v>0</v>
      </c>
      <c r="CX11" s="56">
        <f t="shared" si="7"/>
        <v>0</v>
      </c>
      <c r="CY11" s="56">
        <f t="shared" si="7"/>
        <v>0</v>
      </c>
      <c r="CZ11" s="56">
        <f t="shared" si="7"/>
        <v>0</v>
      </c>
      <c r="DA11" s="56">
        <f t="shared" si="7"/>
        <v>0</v>
      </c>
      <c r="DB11" s="56">
        <f t="shared" si="7"/>
        <v>0</v>
      </c>
      <c r="DC11" s="56">
        <f t="shared" si="7"/>
        <v>0</v>
      </c>
      <c r="DD11" s="56">
        <f t="shared" si="7"/>
        <v>0</v>
      </c>
      <c r="DE11" s="56">
        <f t="shared" si="7"/>
        <v>0</v>
      </c>
      <c r="DF11" s="56">
        <f t="shared" si="7"/>
        <v>0</v>
      </c>
      <c r="DG11" s="56">
        <f t="shared" si="7"/>
        <v>0</v>
      </c>
      <c r="DH11" s="56">
        <f t="shared" si="7"/>
        <v>0</v>
      </c>
      <c r="DI11" s="56">
        <f t="shared" si="7"/>
        <v>0</v>
      </c>
      <c r="DJ11" s="56">
        <f t="shared" si="7"/>
        <v>0</v>
      </c>
      <c r="DK11" s="56">
        <f t="shared" si="7"/>
        <v>0</v>
      </c>
      <c r="DL11" s="56">
        <f t="shared" si="7"/>
        <v>0</v>
      </c>
      <c r="DM11" s="56">
        <f t="shared" si="7"/>
        <v>0</v>
      </c>
      <c r="DN11" s="56">
        <f t="shared" si="7"/>
        <v>0</v>
      </c>
      <c r="DO11" s="56">
        <f t="shared" si="7"/>
        <v>0</v>
      </c>
      <c r="DP11" s="56">
        <f t="shared" si="7"/>
        <v>0</v>
      </c>
      <c r="DQ11" s="56">
        <f t="shared" si="7"/>
        <v>0</v>
      </c>
      <c r="DR11" s="56">
        <f t="shared" si="7"/>
        <v>0</v>
      </c>
      <c r="DS11" s="56">
        <f t="shared" si="7"/>
        <v>0</v>
      </c>
      <c r="DT11" s="56">
        <f t="shared" si="7"/>
        <v>0</v>
      </c>
      <c r="DU11" s="56">
        <f t="shared" si="7"/>
        <v>0</v>
      </c>
      <c r="DV11" s="56">
        <f t="shared" si="7"/>
        <v>0</v>
      </c>
      <c r="DW11" s="56">
        <f t="shared" si="7"/>
        <v>0</v>
      </c>
      <c r="DX11" s="56">
        <f t="shared" si="7"/>
        <v>0</v>
      </c>
      <c r="DY11" s="56">
        <f t="shared" si="7"/>
        <v>0</v>
      </c>
      <c r="DZ11" s="56">
        <f t="shared" si="7"/>
        <v>0</v>
      </c>
      <c r="EA11" s="56">
        <f t="shared" si="7"/>
        <v>0</v>
      </c>
      <c r="EB11" s="56">
        <f t="shared" si="8"/>
        <v>0</v>
      </c>
      <c r="EC11" s="56">
        <f t="shared" si="8"/>
        <v>0</v>
      </c>
      <c r="ED11" s="56">
        <f t="shared" si="8"/>
        <v>0</v>
      </c>
      <c r="EE11" s="56">
        <f t="shared" si="8"/>
        <v>0</v>
      </c>
      <c r="EF11" s="56">
        <f t="shared" si="8"/>
        <v>0</v>
      </c>
      <c r="EG11" s="56">
        <f t="shared" si="8"/>
        <v>0</v>
      </c>
      <c r="EH11" s="56">
        <f t="shared" si="8"/>
        <v>0</v>
      </c>
      <c r="EI11" s="56">
        <f t="shared" si="8"/>
        <v>0</v>
      </c>
      <c r="EJ11" s="56">
        <f t="shared" si="8"/>
        <v>0</v>
      </c>
      <c r="EK11" s="56">
        <f t="shared" si="8"/>
        <v>0</v>
      </c>
      <c r="EL11" s="56">
        <f t="shared" si="8"/>
        <v>0</v>
      </c>
      <c r="EM11" s="56">
        <f t="shared" si="8"/>
        <v>0</v>
      </c>
      <c r="EN11" s="56">
        <f t="shared" si="8"/>
        <v>0</v>
      </c>
      <c r="EO11" s="56">
        <f t="shared" si="8"/>
        <v>0</v>
      </c>
      <c r="EP11" s="56">
        <f t="shared" si="8"/>
        <v>0</v>
      </c>
      <c r="EQ11" s="56">
        <f t="shared" si="8"/>
        <v>0</v>
      </c>
      <c r="ER11" s="56">
        <f t="shared" si="8"/>
        <v>0</v>
      </c>
      <c r="ES11" s="56">
        <f t="shared" si="8"/>
        <v>0</v>
      </c>
      <c r="ET11" s="56">
        <f t="shared" si="8"/>
        <v>0</v>
      </c>
      <c r="EU11" s="56">
        <f t="shared" si="8"/>
        <v>0</v>
      </c>
      <c r="EV11" s="56">
        <f t="shared" si="8"/>
        <v>0</v>
      </c>
      <c r="EW11" s="56">
        <f t="shared" si="8"/>
        <v>0</v>
      </c>
      <c r="EX11" s="56">
        <f t="shared" si="8"/>
        <v>0</v>
      </c>
      <c r="EY11" s="56">
        <f t="shared" si="8"/>
        <v>0</v>
      </c>
      <c r="EZ11" s="56">
        <f t="shared" si="8"/>
        <v>0</v>
      </c>
      <c r="FA11" s="56">
        <f t="shared" si="8"/>
        <v>0</v>
      </c>
      <c r="FB11" s="56">
        <f t="shared" si="8"/>
        <v>0</v>
      </c>
      <c r="FC11" s="56">
        <f t="shared" si="8"/>
        <v>0</v>
      </c>
      <c r="FD11" s="56">
        <f t="shared" si="8"/>
        <v>0</v>
      </c>
      <c r="FE11" s="56">
        <f t="shared" si="8"/>
        <v>0</v>
      </c>
      <c r="FF11" s="56">
        <f t="shared" si="8"/>
        <v>0</v>
      </c>
      <c r="FG11" s="56">
        <f t="shared" si="8"/>
        <v>0</v>
      </c>
      <c r="FH11" s="56">
        <f t="shared" si="8"/>
        <v>0</v>
      </c>
      <c r="FI11" s="56">
        <f t="shared" si="8"/>
        <v>0</v>
      </c>
      <c r="FJ11" s="56">
        <f t="shared" si="8"/>
        <v>0</v>
      </c>
      <c r="FK11" s="56">
        <f t="shared" si="8"/>
        <v>0</v>
      </c>
      <c r="FL11" s="56">
        <f t="shared" si="8"/>
        <v>0</v>
      </c>
      <c r="FM11" s="56">
        <f t="shared" si="8"/>
        <v>0</v>
      </c>
      <c r="FN11" s="56">
        <f t="shared" si="8"/>
        <v>0</v>
      </c>
      <c r="FO11" s="56">
        <f t="shared" si="8"/>
        <v>0</v>
      </c>
      <c r="FP11" s="56">
        <f t="shared" si="8"/>
        <v>0</v>
      </c>
      <c r="FQ11" s="56">
        <f t="shared" si="8"/>
        <v>0</v>
      </c>
      <c r="FR11" s="56">
        <f t="shared" si="8"/>
        <v>0</v>
      </c>
      <c r="FS11" s="56">
        <f t="shared" si="8"/>
        <v>0</v>
      </c>
      <c r="FT11" s="56">
        <f t="shared" si="8"/>
        <v>0</v>
      </c>
      <c r="FU11" s="56">
        <f t="shared" si="8"/>
        <v>0</v>
      </c>
      <c r="FV11" s="56">
        <f t="shared" si="8"/>
        <v>0</v>
      </c>
      <c r="FW11" s="56">
        <f t="shared" si="8"/>
        <v>0</v>
      </c>
      <c r="FX11" s="56">
        <f t="shared" si="8"/>
        <v>0</v>
      </c>
      <c r="FY11" s="56">
        <f t="shared" si="8"/>
        <v>0</v>
      </c>
      <c r="FZ11" s="56">
        <f t="shared" si="8"/>
        <v>0</v>
      </c>
      <c r="GA11" s="56">
        <f t="shared" si="8"/>
        <v>0</v>
      </c>
      <c r="GB11" s="56">
        <f t="shared" si="8"/>
        <v>0</v>
      </c>
      <c r="GC11" s="56">
        <f t="shared" si="8"/>
        <v>0</v>
      </c>
      <c r="GD11" s="56">
        <f t="shared" si="8"/>
        <v>0</v>
      </c>
      <c r="GE11" s="56">
        <f t="shared" si="8"/>
        <v>0</v>
      </c>
      <c r="GF11" s="56">
        <f t="shared" si="8"/>
        <v>0</v>
      </c>
      <c r="GG11" s="56">
        <f t="shared" si="8"/>
        <v>0</v>
      </c>
      <c r="GH11" s="56">
        <f t="shared" si="8"/>
        <v>0</v>
      </c>
      <c r="GI11" s="56">
        <f t="shared" si="8"/>
        <v>0</v>
      </c>
      <c r="GJ11" s="56">
        <f t="shared" si="8"/>
        <v>0</v>
      </c>
      <c r="GK11" s="56">
        <f t="shared" si="8"/>
        <v>0</v>
      </c>
      <c r="GL11" s="56">
        <f t="shared" si="8"/>
        <v>0</v>
      </c>
      <c r="GM11" s="56">
        <f t="shared" si="8"/>
        <v>0</v>
      </c>
      <c r="GN11" s="56">
        <f t="shared" si="9"/>
        <v>0</v>
      </c>
      <c r="GO11" s="56">
        <f t="shared" si="9"/>
        <v>0</v>
      </c>
      <c r="GP11" s="56">
        <f t="shared" si="9"/>
        <v>0</v>
      </c>
      <c r="GQ11" s="56">
        <f t="shared" si="9"/>
        <v>0</v>
      </c>
      <c r="GR11" s="56">
        <f t="shared" si="9"/>
        <v>0</v>
      </c>
      <c r="GS11" s="56">
        <f t="shared" si="9"/>
        <v>0</v>
      </c>
      <c r="GT11" s="56">
        <f t="shared" si="9"/>
        <v>0</v>
      </c>
      <c r="GU11" s="56">
        <f t="shared" si="9"/>
        <v>0</v>
      </c>
      <c r="GV11" s="56">
        <f t="shared" si="9"/>
        <v>0</v>
      </c>
      <c r="GW11" s="56">
        <f t="shared" si="9"/>
        <v>0</v>
      </c>
      <c r="GX11" s="56">
        <f t="shared" si="9"/>
        <v>0</v>
      </c>
      <c r="GY11" s="56">
        <f t="shared" si="9"/>
        <v>0</v>
      </c>
      <c r="GZ11" s="56">
        <f t="shared" si="9"/>
        <v>0</v>
      </c>
      <c r="HA11" s="56">
        <f t="shared" si="9"/>
        <v>0</v>
      </c>
      <c r="HB11" s="56">
        <f t="shared" si="9"/>
        <v>0</v>
      </c>
      <c r="HC11" s="56">
        <f t="shared" si="9"/>
        <v>0</v>
      </c>
      <c r="HD11" s="56">
        <f t="shared" si="9"/>
        <v>0</v>
      </c>
      <c r="HE11" s="56">
        <f t="shared" si="9"/>
        <v>0</v>
      </c>
      <c r="HF11" s="56">
        <f t="shared" si="9"/>
        <v>0</v>
      </c>
      <c r="HG11" s="56">
        <f t="shared" si="9"/>
        <v>0</v>
      </c>
      <c r="HH11" s="56">
        <f t="shared" si="9"/>
        <v>0</v>
      </c>
      <c r="HI11" s="56">
        <f t="shared" si="9"/>
        <v>0</v>
      </c>
      <c r="HJ11" s="56">
        <f t="shared" si="9"/>
        <v>0</v>
      </c>
      <c r="HK11" s="56">
        <f t="shared" si="9"/>
        <v>0</v>
      </c>
      <c r="HL11" s="56">
        <f t="shared" si="9"/>
        <v>0</v>
      </c>
      <c r="HM11" s="56">
        <f t="shared" si="9"/>
        <v>0</v>
      </c>
      <c r="HN11" s="56">
        <f t="shared" si="9"/>
        <v>0</v>
      </c>
      <c r="HO11" s="56">
        <f t="shared" si="9"/>
        <v>0</v>
      </c>
      <c r="HP11" s="56">
        <f t="shared" si="9"/>
        <v>0</v>
      </c>
      <c r="HQ11" s="56">
        <f t="shared" si="9"/>
        <v>0</v>
      </c>
      <c r="HR11" s="56">
        <f t="shared" si="9"/>
        <v>0</v>
      </c>
      <c r="HS11" s="56">
        <f t="shared" si="9"/>
        <v>0</v>
      </c>
      <c r="HT11" s="56">
        <f t="shared" si="9"/>
        <v>0</v>
      </c>
      <c r="HU11" s="56">
        <f t="shared" si="9"/>
        <v>0</v>
      </c>
      <c r="HV11" s="56">
        <f t="shared" si="9"/>
        <v>0</v>
      </c>
      <c r="HW11" s="56">
        <f t="shared" si="9"/>
        <v>0</v>
      </c>
      <c r="HX11" s="56">
        <f t="shared" si="9"/>
        <v>0</v>
      </c>
      <c r="HY11" s="56">
        <f t="shared" si="9"/>
        <v>0</v>
      </c>
      <c r="HZ11" s="56">
        <f t="shared" si="9"/>
        <v>0</v>
      </c>
      <c r="IA11" s="56">
        <f t="shared" si="9"/>
        <v>0</v>
      </c>
      <c r="IB11" s="56">
        <f t="shared" si="9"/>
        <v>0</v>
      </c>
      <c r="IC11" s="56">
        <f t="shared" si="9"/>
        <v>0</v>
      </c>
      <c r="ID11" s="56">
        <f t="shared" si="9"/>
        <v>2276.6548566941069</v>
      </c>
      <c r="IE11" s="56">
        <f t="shared" si="9"/>
        <v>0</v>
      </c>
      <c r="IF11" s="56">
        <f t="shared" si="9"/>
        <v>0</v>
      </c>
      <c r="IG11" s="56">
        <f t="shared" si="9"/>
        <v>0</v>
      </c>
      <c r="IH11" s="56">
        <f t="shared" si="9"/>
        <v>0</v>
      </c>
      <c r="II11" s="56">
        <f t="shared" si="9"/>
        <v>0</v>
      </c>
      <c r="IJ11" s="56">
        <f t="shared" si="9"/>
        <v>676261.64144529717</v>
      </c>
      <c r="IK11" s="56">
        <f t="shared" si="9"/>
        <v>0</v>
      </c>
      <c r="IL11" s="56">
        <f t="shared" si="9"/>
        <v>0</v>
      </c>
      <c r="IM11" s="56">
        <f t="shared" si="9"/>
        <v>0</v>
      </c>
      <c r="IN11" s="56">
        <f t="shared" si="9"/>
        <v>0</v>
      </c>
      <c r="IO11" s="56">
        <f t="shared" si="9"/>
        <v>0</v>
      </c>
      <c r="IP11" s="56">
        <f t="shared" si="9"/>
        <v>0</v>
      </c>
      <c r="IQ11" s="56">
        <f t="shared" si="9"/>
        <v>0</v>
      </c>
      <c r="IR11" s="56">
        <f t="shared" si="9"/>
        <v>0</v>
      </c>
      <c r="IS11" s="56">
        <f t="shared" si="9"/>
        <v>0</v>
      </c>
      <c r="IT11" s="56">
        <f t="shared" si="9"/>
        <v>0</v>
      </c>
      <c r="IU11" s="56">
        <f t="shared" si="9"/>
        <v>0</v>
      </c>
      <c r="IV11" s="56">
        <f t="shared" si="9"/>
        <v>0</v>
      </c>
      <c r="IW11" s="56">
        <f t="shared" si="9"/>
        <v>0</v>
      </c>
      <c r="IX11" s="56">
        <f t="shared" si="9"/>
        <v>0</v>
      </c>
      <c r="IY11" s="56">
        <f t="shared" si="9"/>
        <v>0</v>
      </c>
      <c r="IZ11" s="56">
        <f t="shared" si="10"/>
        <v>0</v>
      </c>
      <c r="JA11" s="56">
        <f t="shared" si="10"/>
        <v>0</v>
      </c>
      <c r="JB11" s="56">
        <f t="shared" si="10"/>
        <v>0</v>
      </c>
      <c r="JC11" s="56">
        <f t="shared" si="10"/>
        <v>0</v>
      </c>
      <c r="JD11" s="56">
        <f t="shared" si="10"/>
        <v>0</v>
      </c>
      <c r="JE11" s="56">
        <f t="shared" si="10"/>
        <v>0</v>
      </c>
      <c r="JF11" s="56">
        <f t="shared" si="10"/>
        <v>0</v>
      </c>
      <c r="JG11" s="56">
        <f t="shared" si="10"/>
        <v>0</v>
      </c>
      <c r="JH11" s="56">
        <f t="shared" si="10"/>
        <v>0</v>
      </c>
      <c r="JI11" s="56">
        <f t="shared" si="10"/>
        <v>0</v>
      </c>
      <c r="JJ11" s="56">
        <f t="shared" si="10"/>
        <v>0</v>
      </c>
      <c r="JK11" s="56">
        <f t="shared" si="10"/>
        <v>0</v>
      </c>
      <c r="JL11" s="56">
        <f t="shared" si="10"/>
        <v>0</v>
      </c>
      <c r="JM11" s="56">
        <f t="shared" si="10"/>
        <v>0</v>
      </c>
      <c r="JN11" s="56">
        <f t="shared" si="10"/>
        <v>0</v>
      </c>
      <c r="JO11" s="56">
        <f t="shared" si="10"/>
        <v>0</v>
      </c>
      <c r="JP11" s="56">
        <f t="shared" si="10"/>
        <v>0</v>
      </c>
      <c r="JQ11" s="56">
        <f t="shared" si="10"/>
        <v>0</v>
      </c>
      <c r="JR11" s="56">
        <f t="shared" si="10"/>
        <v>0</v>
      </c>
      <c r="JS11" s="56">
        <f t="shared" si="10"/>
        <v>0</v>
      </c>
      <c r="JT11" s="56">
        <f t="shared" si="10"/>
        <v>0</v>
      </c>
      <c r="JU11" s="56">
        <f t="shared" si="10"/>
        <v>0</v>
      </c>
      <c r="JV11" s="56">
        <f t="shared" si="10"/>
        <v>0</v>
      </c>
      <c r="JW11" s="56">
        <f t="shared" si="10"/>
        <v>0</v>
      </c>
      <c r="JX11" s="56">
        <f t="shared" si="10"/>
        <v>0</v>
      </c>
      <c r="JY11" s="56">
        <f t="shared" si="10"/>
        <v>0</v>
      </c>
      <c r="JZ11" s="56">
        <f t="shared" si="10"/>
        <v>0</v>
      </c>
      <c r="KA11" s="56">
        <f t="shared" si="10"/>
        <v>0</v>
      </c>
      <c r="KB11" s="56">
        <f t="shared" si="10"/>
        <v>0</v>
      </c>
      <c r="KC11" s="56">
        <f t="shared" si="10"/>
        <v>0</v>
      </c>
      <c r="KD11" s="56">
        <f t="shared" si="10"/>
        <v>0</v>
      </c>
      <c r="KE11" s="56">
        <f t="shared" si="10"/>
        <v>0</v>
      </c>
      <c r="KF11" s="56">
        <f t="shared" si="10"/>
        <v>0</v>
      </c>
      <c r="KG11" s="56">
        <f t="shared" si="10"/>
        <v>0</v>
      </c>
      <c r="KH11" s="56">
        <f t="shared" si="10"/>
        <v>0</v>
      </c>
      <c r="KI11" s="56">
        <f t="shared" si="10"/>
        <v>0</v>
      </c>
      <c r="KJ11" s="56">
        <f t="shared" si="10"/>
        <v>0</v>
      </c>
      <c r="KK11" s="56">
        <f t="shared" si="10"/>
        <v>0</v>
      </c>
      <c r="KL11" s="56">
        <f t="shared" si="10"/>
        <v>0</v>
      </c>
      <c r="KM11" s="56">
        <f t="shared" si="10"/>
        <v>0</v>
      </c>
      <c r="KN11" s="56">
        <f t="shared" si="10"/>
        <v>0</v>
      </c>
      <c r="KO11" s="56">
        <f t="shared" si="10"/>
        <v>0</v>
      </c>
      <c r="KP11" s="56">
        <f t="shared" si="10"/>
        <v>0</v>
      </c>
      <c r="KQ11" s="56">
        <f t="shared" si="10"/>
        <v>0</v>
      </c>
      <c r="KR11" s="56">
        <f t="shared" si="10"/>
        <v>0</v>
      </c>
      <c r="KS11" s="56">
        <f t="shared" si="10"/>
        <v>0</v>
      </c>
      <c r="KT11" s="56">
        <f t="shared" si="10"/>
        <v>0</v>
      </c>
      <c r="KU11" s="56">
        <f t="shared" si="10"/>
        <v>0</v>
      </c>
      <c r="KV11" s="56">
        <f t="shared" si="10"/>
        <v>0</v>
      </c>
      <c r="KW11" s="56">
        <f t="shared" si="10"/>
        <v>0</v>
      </c>
      <c r="KX11" s="56">
        <f t="shared" si="10"/>
        <v>0</v>
      </c>
      <c r="KY11" s="56">
        <f t="shared" si="10"/>
        <v>0</v>
      </c>
      <c r="KZ11" s="56">
        <f t="shared" si="10"/>
        <v>0</v>
      </c>
      <c r="LA11" s="56">
        <f t="shared" si="10"/>
        <v>0</v>
      </c>
      <c r="LB11" s="56">
        <f t="shared" si="10"/>
        <v>0</v>
      </c>
      <c r="LC11" s="56">
        <f t="shared" si="10"/>
        <v>0</v>
      </c>
      <c r="LD11" s="56">
        <f t="shared" si="10"/>
        <v>0</v>
      </c>
      <c r="LE11" s="56">
        <f t="shared" si="10"/>
        <v>0</v>
      </c>
      <c r="LF11" s="56">
        <f t="shared" si="10"/>
        <v>0</v>
      </c>
      <c r="LG11" s="56">
        <f t="shared" si="10"/>
        <v>0</v>
      </c>
      <c r="LH11" s="56">
        <f t="shared" si="10"/>
        <v>0</v>
      </c>
      <c r="LI11" s="56">
        <f t="shared" si="10"/>
        <v>0</v>
      </c>
      <c r="LJ11" s="56">
        <f t="shared" si="10"/>
        <v>0</v>
      </c>
      <c r="LK11" s="56">
        <f t="shared" si="10"/>
        <v>0</v>
      </c>
      <c r="LL11" s="56">
        <f t="shared" si="11"/>
        <v>0</v>
      </c>
      <c r="LM11" s="56">
        <f t="shared" si="11"/>
        <v>0</v>
      </c>
      <c r="LN11" s="56">
        <f t="shared" si="11"/>
        <v>0</v>
      </c>
      <c r="LO11" s="56">
        <f t="shared" ref="LO11" si="14">LO6*LO$3</f>
        <v>0</v>
      </c>
    </row>
    <row r="12" spans="1:327">
      <c r="A12" t="s">
        <v>37</v>
      </c>
      <c r="C12" s="60">
        <f t="shared" si="5"/>
        <v>7165185.7048995066</v>
      </c>
      <c r="D12" s="56">
        <f t="shared" si="13"/>
        <v>0</v>
      </c>
      <c r="E12" s="56">
        <f t="shared" si="13"/>
        <v>0</v>
      </c>
      <c r="F12" s="56">
        <f t="shared" si="13"/>
        <v>0</v>
      </c>
      <c r="G12" s="56">
        <f t="shared" si="13"/>
        <v>0</v>
      </c>
      <c r="H12" s="56">
        <f t="shared" si="13"/>
        <v>0</v>
      </c>
      <c r="I12" s="56">
        <f t="shared" si="13"/>
        <v>0</v>
      </c>
      <c r="J12" s="56">
        <f t="shared" si="13"/>
        <v>0</v>
      </c>
      <c r="K12" s="56">
        <f t="shared" si="13"/>
        <v>0</v>
      </c>
      <c r="L12" s="56">
        <f t="shared" si="13"/>
        <v>0</v>
      </c>
      <c r="M12" s="56">
        <f t="shared" si="13"/>
        <v>0</v>
      </c>
      <c r="N12" s="56">
        <f t="shared" si="13"/>
        <v>0</v>
      </c>
      <c r="O12" s="56">
        <f t="shared" si="13"/>
        <v>0</v>
      </c>
      <c r="P12" s="56">
        <f t="shared" si="13"/>
        <v>0</v>
      </c>
      <c r="Q12" s="56">
        <f t="shared" si="13"/>
        <v>0</v>
      </c>
      <c r="R12" s="56">
        <f t="shared" si="13"/>
        <v>0</v>
      </c>
      <c r="S12" s="56">
        <f t="shared" si="13"/>
        <v>0</v>
      </c>
      <c r="T12" s="56">
        <f t="shared" si="13"/>
        <v>0</v>
      </c>
      <c r="U12" s="56">
        <f t="shared" si="13"/>
        <v>0</v>
      </c>
      <c r="V12" s="56">
        <f t="shared" si="13"/>
        <v>0</v>
      </c>
      <c r="W12" s="56">
        <f t="shared" si="13"/>
        <v>0</v>
      </c>
      <c r="X12" s="56">
        <f t="shared" si="13"/>
        <v>0</v>
      </c>
      <c r="Y12" s="56">
        <f t="shared" si="13"/>
        <v>0</v>
      </c>
      <c r="Z12" s="56">
        <f t="shared" si="13"/>
        <v>0</v>
      </c>
      <c r="AA12" s="56">
        <f t="shared" si="13"/>
        <v>0</v>
      </c>
      <c r="AB12" s="56">
        <f t="shared" si="13"/>
        <v>45105.645400204885</v>
      </c>
      <c r="AC12" s="56">
        <f t="shared" si="13"/>
        <v>44437.203810024388</v>
      </c>
      <c r="AD12" s="56">
        <f t="shared" si="13"/>
        <v>45618.966712625035</v>
      </c>
      <c r="AE12" s="56">
        <f t="shared" si="13"/>
        <v>48345.025769425964</v>
      </c>
      <c r="AF12" s="56">
        <f t="shared" si="13"/>
        <v>48713.714052757372</v>
      </c>
      <c r="AG12" s="56">
        <f t="shared" si="13"/>
        <v>48658.419664774054</v>
      </c>
      <c r="AH12" s="56">
        <f t="shared" si="13"/>
        <v>45831.242662510398</v>
      </c>
      <c r="AI12" s="56">
        <f t="shared" si="13"/>
        <v>45308.589374547671</v>
      </c>
      <c r="AJ12" s="56">
        <f t="shared" si="13"/>
        <v>44452.587744976161</v>
      </c>
      <c r="AK12" s="56">
        <f t="shared" si="13"/>
        <v>43613.431511008537</v>
      </c>
      <c r="AL12" s="56">
        <f t="shared" si="13"/>
        <v>42550.557913375545</v>
      </c>
      <c r="AM12" s="56">
        <f t="shared" si="13"/>
        <v>41554.281224841645</v>
      </c>
      <c r="AN12" s="56">
        <f t="shared" si="13"/>
        <v>43814.937748961427</v>
      </c>
      <c r="AO12" s="56">
        <f t="shared" si="13"/>
        <v>42977.571071677252</v>
      </c>
      <c r="AP12" s="56">
        <f t="shared" si="13"/>
        <v>44286.394864691574</v>
      </c>
      <c r="AQ12" s="56">
        <f t="shared" si="13"/>
        <v>43887.327232380339</v>
      </c>
      <c r="AR12" s="56">
        <f t="shared" si="13"/>
        <v>44241.481245677591</v>
      </c>
      <c r="AS12" s="56">
        <f t="shared" si="13"/>
        <v>44064.232745730413</v>
      </c>
      <c r="AT12" s="56">
        <f t="shared" si="13"/>
        <v>44540.275610141267</v>
      </c>
      <c r="AU12" s="56">
        <f t="shared" si="13"/>
        <v>44040.094811875657</v>
      </c>
      <c r="AV12" s="56">
        <f t="shared" si="13"/>
        <v>43190.679291567947</v>
      </c>
      <c r="AW12" s="56">
        <f t="shared" si="13"/>
        <v>42400.099003343908</v>
      </c>
      <c r="AX12" s="56">
        <f t="shared" si="13"/>
        <v>41400.717348487517</v>
      </c>
      <c r="AY12" s="56">
        <f t="shared" si="13"/>
        <v>40462.40224511415</v>
      </c>
      <c r="AZ12" s="56">
        <f t="shared" si="13"/>
        <v>40967.904071086137</v>
      </c>
      <c r="BA12" s="56">
        <f t="shared" si="13"/>
        <v>40186.318016890371</v>
      </c>
      <c r="BB12" s="56">
        <f t="shared" si="13"/>
        <v>41401.504786900834</v>
      </c>
      <c r="BC12" s="56">
        <f t="shared" si="13"/>
        <v>41062.111812732102</v>
      </c>
      <c r="BD12" s="56">
        <f t="shared" si="13"/>
        <v>41394.752424832885</v>
      </c>
      <c r="BE12" s="56">
        <f t="shared" si="13"/>
        <v>41231.70764507971</v>
      </c>
      <c r="BF12" s="56">
        <f t="shared" si="13"/>
        <v>41639.268571796536</v>
      </c>
      <c r="BG12" s="56">
        <f t="shared" si="13"/>
        <v>41209.696006457547</v>
      </c>
      <c r="BH12" s="56">
        <f t="shared" si="13"/>
        <v>40371.792317149942</v>
      </c>
      <c r="BI12" s="56">
        <f t="shared" si="13"/>
        <v>39639.192212704664</v>
      </c>
      <c r="BJ12" s="56">
        <f t="shared" si="13"/>
        <v>38705.894339266866</v>
      </c>
      <c r="BK12" s="56">
        <f t="shared" si="13"/>
        <v>37835.157581566069</v>
      </c>
      <c r="BL12" s="56">
        <f t="shared" si="13"/>
        <v>38308.918571653434</v>
      </c>
      <c r="BM12" s="56">
        <f t="shared" si="13"/>
        <v>37579.38041153019</v>
      </c>
      <c r="BN12" s="56">
        <f t="shared" si="13"/>
        <v>38705.815997650643</v>
      </c>
      <c r="BO12" s="56">
        <f t="shared" si="6"/>
        <v>38421.679204555301</v>
      </c>
      <c r="BP12" s="56">
        <f t="shared" si="7"/>
        <v>38734.111360431467</v>
      </c>
      <c r="BQ12" s="56">
        <f t="shared" si="7"/>
        <v>38584.163255673579</v>
      </c>
      <c r="BR12" s="56">
        <f t="shared" si="7"/>
        <v>39016.030478898152</v>
      </c>
      <c r="BS12" s="56">
        <f t="shared" si="7"/>
        <v>38660.528218179337</v>
      </c>
      <c r="BT12" s="56">
        <f t="shared" si="7"/>
        <v>37836.617105718877</v>
      </c>
      <c r="BU12" s="56">
        <f t="shared" si="7"/>
        <v>37157.122932073435</v>
      </c>
      <c r="BV12" s="56">
        <f t="shared" si="7"/>
        <v>36281.504910554424</v>
      </c>
      <c r="BW12" s="56">
        <f t="shared" si="7"/>
        <v>35476.253755474019</v>
      </c>
      <c r="BX12" s="56">
        <f t="shared" si="7"/>
        <v>35919.807922496802</v>
      </c>
      <c r="BY12" s="56">
        <f t="shared" si="7"/>
        <v>35402.185682028314</v>
      </c>
      <c r="BZ12" s="56">
        <f t="shared" si="7"/>
        <v>36281.928475861285</v>
      </c>
      <c r="CA12" s="56">
        <f t="shared" si="7"/>
        <v>36046.555724714264</v>
      </c>
      <c r="CB12" s="56">
        <f t="shared" si="7"/>
        <v>36339.46404306942</v>
      </c>
      <c r="CC12" s="56">
        <f t="shared" si="7"/>
        <v>36201.05203376845</v>
      </c>
      <c r="CD12" s="56">
        <f t="shared" si="7"/>
        <v>36469.267041727901</v>
      </c>
      <c r="CE12" s="56">
        <f t="shared" si="7"/>
        <v>36137.692411920601</v>
      </c>
      <c r="CF12" s="56">
        <f t="shared" si="7"/>
        <v>35372.771273843566</v>
      </c>
      <c r="CG12" s="56">
        <f t="shared" si="7"/>
        <v>34742.99796685062</v>
      </c>
      <c r="CH12" s="56">
        <f t="shared" si="7"/>
        <v>33921.988254336829</v>
      </c>
      <c r="CI12" s="56">
        <f t="shared" si="7"/>
        <v>33177.776221853761</v>
      </c>
      <c r="CJ12" s="56">
        <f t="shared" si="7"/>
        <v>33593.659716782553</v>
      </c>
      <c r="CK12" s="56">
        <f t="shared" si="7"/>
        <v>32957.491080616695</v>
      </c>
      <c r="CL12" s="56">
        <f t="shared" si="7"/>
        <v>33924.954909685701</v>
      </c>
      <c r="CM12" s="56">
        <f t="shared" si="7"/>
        <v>33733.535441507483</v>
      </c>
      <c r="CN12" s="56">
        <f t="shared" si="7"/>
        <v>34005.731273691723</v>
      </c>
      <c r="CO12" s="56">
        <f t="shared" si="7"/>
        <v>33881.402749712346</v>
      </c>
      <c r="CP12" s="56">
        <f t="shared" si="7"/>
        <v>34091.648290759535</v>
      </c>
      <c r="CQ12" s="56">
        <f t="shared" si="7"/>
        <v>33782.361448430864</v>
      </c>
      <c r="CR12" s="56">
        <f t="shared" si="7"/>
        <v>33072.163295154212</v>
      </c>
      <c r="CS12" s="56">
        <f t="shared" si="7"/>
        <v>32482.409443480912</v>
      </c>
      <c r="CT12" s="56">
        <f t="shared" si="7"/>
        <v>31718.579955677367</v>
      </c>
      <c r="CU12" s="56">
        <f t="shared" si="7"/>
        <v>31030.749414345843</v>
      </c>
      <c r="CV12" s="56">
        <f t="shared" si="7"/>
        <v>31420.771425462324</v>
      </c>
      <c r="CW12" s="56">
        <f t="shared" si="7"/>
        <v>30826.924169339083</v>
      </c>
      <c r="CX12" s="56">
        <f t="shared" si="7"/>
        <v>31723.789457505805</v>
      </c>
      <c r="CY12" s="56">
        <f t="shared" si="7"/>
        <v>31571.436426266238</v>
      </c>
      <c r="CZ12" s="56">
        <f t="shared" si="7"/>
        <v>31794.90072603822</v>
      </c>
      <c r="DA12" s="56">
        <f t="shared" si="7"/>
        <v>31679.919001912302</v>
      </c>
      <c r="DB12" s="56">
        <f t="shared" si="7"/>
        <v>31871.795470111854</v>
      </c>
      <c r="DC12" s="56">
        <f t="shared" si="7"/>
        <v>31583.270599823074</v>
      </c>
      <c r="DD12" s="56">
        <f t="shared" si="7"/>
        <v>30923.839576836657</v>
      </c>
      <c r="DE12" s="56">
        <f t="shared" si="7"/>
        <v>30369.386621234706</v>
      </c>
      <c r="DF12" s="56">
        <f t="shared" si="7"/>
        <v>29660.82174412936</v>
      </c>
      <c r="DG12" s="56">
        <f t="shared" si="7"/>
        <v>29025.071870548112</v>
      </c>
      <c r="DH12" s="56">
        <f t="shared" si="7"/>
        <v>29390.918184915707</v>
      </c>
      <c r="DI12" s="56">
        <f t="shared" si="7"/>
        <v>28836.562692273557</v>
      </c>
      <c r="DJ12" s="56">
        <f t="shared" si="7"/>
        <v>29668.000010573389</v>
      </c>
      <c r="DK12" s="56">
        <f t="shared" si="7"/>
        <v>29550.289879061314</v>
      </c>
      <c r="DL12" s="56">
        <f t="shared" si="7"/>
        <v>29730.393331777581</v>
      </c>
      <c r="DM12" s="56">
        <f t="shared" si="7"/>
        <v>29621.576328939605</v>
      </c>
      <c r="DN12" s="56">
        <f t="shared" si="7"/>
        <v>29799.102633159073</v>
      </c>
      <c r="DO12" s="56">
        <f t="shared" si="7"/>
        <v>29529.919923972622</v>
      </c>
      <c r="DP12" s="56">
        <f t="shared" si="7"/>
        <v>28917.588477139263</v>
      </c>
      <c r="DQ12" s="56">
        <f t="shared" si="7"/>
        <v>28396.298311024344</v>
      </c>
      <c r="DR12" s="56">
        <f t="shared" si="7"/>
        <v>27738.962379230299</v>
      </c>
      <c r="DS12" s="56">
        <f t="shared" si="7"/>
        <v>27151.321760050476</v>
      </c>
      <c r="DT12" s="56">
        <f t="shared" si="7"/>
        <v>27494.563486122817</v>
      </c>
      <c r="DU12" s="56">
        <f t="shared" si="7"/>
        <v>27100.790760512173</v>
      </c>
      <c r="DV12" s="56">
        <f t="shared" si="7"/>
        <v>27747.859502444186</v>
      </c>
      <c r="DW12" s="56">
        <f t="shared" si="7"/>
        <v>27660.79134790655</v>
      </c>
      <c r="DX12" s="56">
        <f t="shared" si="7"/>
        <v>27802.396522104355</v>
      </c>
      <c r="DY12" s="56">
        <f t="shared" si="7"/>
        <v>27699.438971398304</v>
      </c>
      <c r="DZ12" s="56">
        <f t="shared" si="7"/>
        <v>27863.683773142962</v>
      </c>
      <c r="EA12" s="56">
        <f t="shared" si="7"/>
        <v>27612.52196528796</v>
      </c>
      <c r="EB12" s="56">
        <f t="shared" si="8"/>
        <v>27043.889691122356</v>
      </c>
      <c r="EC12" s="56">
        <f t="shared" si="8"/>
        <v>26553.755387463392</v>
      </c>
      <c r="ED12" s="56">
        <f t="shared" si="8"/>
        <v>25943.909530212903</v>
      </c>
      <c r="EE12" s="56">
        <f t="shared" si="8"/>
        <v>25400.710870856637</v>
      </c>
      <c r="EF12" s="56">
        <f t="shared" si="8"/>
        <v>25722.812526788352</v>
      </c>
      <c r="EG12" s="56">
        <f t="shared" si="8"/>
        <v>25239.698177579103</v>
      </c>
      <c r="EH12" s="56">
        <f t="shared" si="8"/>
        <v>25954.297926424937</v>
      </c>
      <c r="EI12" s="56">
        <f t="shared" si="8"/>
        <v>25894.256168007425</v>
      </c>
      <c r="EJ12" s="56">
        <f t="shared" si="8"/>
        <v>26001.762181713213</v>
      </c>
      <c r="EK12" s="56">
        <f t="shared" si="8"/>
        <v>25904.371300851883</v>
      </c>
      <c r="EL12" s="56">
        <f t="shared" si="8"/>
        <v>26056.323591567187</v>
      </c>
      <c r="EM12" s="56">
        <f t="shared" si="8"/>
        <v>25821.953052405999</v>
      </c>
      <c r="EN12" s="56">
        <f t="shared" si="8"/>
        <v>25289.692588970403</v>
      </c>
      <c r="EO12" s="56">
        <f t="shared" si="8"/>
        <v>24833.004756559651</v>
      </c>
      <c r="EP12" s="56">
        <f t="shared" si="8"/>
        <v>24267.184947602367</v>
      </c>
      <c r="EQ12" s="56">
        <f t="shared" si="8"/>
        <v>23765.041725566694</v>
      </c>
      <c r="ER12" s="56">
        <f t="shared" si="8"/>
        <v>24067.368740353013</v>
      </c>
      <c r="ES12" s="56">
        <f t="shared" si="8"/>
        <v>23616.34596837647</v>
      </c>
      <c r="ET12" s="56">
        <f t="shared" si="8"/>
        <v>24278.857636123361</v>
      </c>
      <c r="EU12" s="56">
        <f t="shared" si="8"/>
        <v>24242.577904143549</v>
      </c>
      <c r="EV12" s="56">
        <f t="shared" si="8"/>
        <v>24319.961326363449</v>
      </c>
      <c r="EW12" s="56">
        <f t="shared" si="8"/>
        <v>24227.856590989271</v>
      </c>
      <c r="EX12" s="56">
        <f t="shared" si="8"/>
        <v>24368.43165286411</v>
      </c>
      <c r="EY12" s="56">
        <f t="shared" si="8"/>
        <v>24149.707944252037</v>
      </c>
      <c r="EZ12" s="56">
        <f t="shared" si="8"/>
        <v>23648.158336436903</v>
      </c>
      <c r="FA12" s="56">
        <f t="shared" si="8"/>
        <v>23225.885962176075</v>
      </c>
      <c r="FB12" s="56">
        <f t="shared" si="8"/>
        <v>22700.882700573726</v>
      </c>
      <c r="FC12" s="56">
        <f t="shared" si="8"/>
        <v>22236.667613677444</v>
      </c>
      <c r="FD12" s="56">
        <f t="shared" si="8"/>
        <v>22520.493284692864</v>
      </c>
      <c r="FE12" s="56">
        <f t="shared" si="8"/>
        <v>22099.418527165304</v>
      </c>
      <c r="FF12" s="56">
        <f t="shared" si="8"/>
        <v>22713.651703482061</v>
      </c>
      <c r="FG12" s="56">
        <f t="shared" si="8"/>
        <v>22688.356920532562</v>
      </c>
      <c r="FH12" s="56">
        <f t="shared" si="8"/>
        <v>22749.041889517572</v>
      </c>
      <c r="FI12" s="56">
        <f t="shared" si="8"/>
        <v>22661.954772499852</v>
      </c>
      <c r="FJ12" s="56">
        <f t="shared" si="8"/>
        <v>22791.999691286957</v>
      </c>
      <c r="FK12" s="56">
        <f t="shared" si="8"/>
        <v>22587.857593151944</v>
      </c>
      <c r="FL12" s="56">
        <f t="shared" si="8"/>
        <v>22115.264500139896</v>
      </c>
      <c r="FM12" s="56">
        <f t="shared" si="8"/>
        <v>21724.790769366748</v>
      </c>
      <c r="FN12" s="56">
        <f t="shared" si="8"/>
        <v>21237.630269530848</v>
      </c>
      <c r="FO12" s="56">
        <f t="shared" si="8"/>
        <v>20808.455340983386</v>
      </c>
      <c r="FP12" s="56">
        <f t="shared" si="8"/>
        <v>21074.967288204352</v>
      </c>
      <c r="FQ12" s="56">
        <f t="shared" si="8"/>
        <v>20775.247827260777</v>
      </c>
      <c r="FR12" s="56">
        <f t="shared" si="8"/>
        <v>21251.325124240127</v>
      </c>
      <c r="FS12" s="56">
        <f t="shared" si="8"/>
        <v>21225.559911618016</v>
      </c>
      <c r="FT12" s="56">
        <f t="shared" si="8"/>
        <v>21281.589403778547</v>
      </c>
      <c r="FU12" s="56">
        <f t="shared" si="8"/>
        <v>21199.263088551459</v>
      </c>
      <c r="FV12" s="56">
        <f t="shared" si="8"/>
        <v>21319.561852225615</v>
      </c>
      <c r="FW12" s="56">
        <f t="shared" si="8"/>
        <v>21129.009809731222</v>
      </c>
      <c r="FX12" s="56">
        <f t="shared" si="8"/>
        <v>20683.717381139315</v>
      </c>
      <c r="FY12" s="56">
        <f t="shared" si="8"/>
        <v>20322.625519453792</v>
      </c>
      <c r="FZ12" s="56">
        <f t="shared" si="8"/>
        <v>19870.552297878643</v>
      </c>
      <c r="GA12" s="56">
        <f t="shared" si="8"/>
        <v>19473.750510683953</v>
      </c>
      <c r="GB12" s="56">
        <f t="shared" si="8"/>
        <v>19724.056664846048</v>
      </c>
      <c r="GC12" s="56">
        <f t="shared" si="8"/>
        <v>19357.012387918156</v>
      </c>
      <c r="GD12" s="56">
        <f t="shared" si="8"/>
        <v>19885.018675251973</v>
      </c>
      <c r="GE12" s="56">
        <f t="shared" si="8"/>
        <v>19858.968307373481</v>
      </c>
      <c r="GF12" s="56">
        <f t="shared" si="8"/>
        <v>19910.690377677525</v>
      </c>
      <c r="GG12" s="56">
        <f t="shared" si="8"/>
        <v>19832.87945074703</v>
      </c>
      <c r="GH12" s="56">
        <f t="shared" si="8"/>
        <v>19941.318594910859</v>
      </c>
      <c r="GI12" s="56">
        <f t="shared" si="8"/>
        <v>19766.272629264888</v>
      </c>
      <c r="GJ12" s="56">
        <f t="shared" si="8"/>
        <v>19346.718133256145</v>
      </c>
      <c r="GK12" s="56">
        <f t="shared" si="8"/>
        <v>19012.776065901129</v>
      </c>
      <c r="GL12" s="56">
        <f t="shared" si="8"/>
        <v>18593.236820466274</v>
      </c>
      <c r="GM12" s="56">
        <f t="shared" si="8"/>
        <v>18226.345163490078</v>
      </c>
      <c r="GN12" s="56">
        <f t="shared" si="9"/>
        <v>18461.479322626765</v>
      </c>
      <c r="GO12" s="56">
        <f t="shared" si="9"/>
        <v>18118.776593486476</v>
      </c>
      <c r="GP12" s="56">
        <f t="shared" si="9"/>
        <v>18608.335241576307</v>
      </c>
      <c r="GQ12" s="56">
        <f t="shared" si="9"/>
        <v>18582.161260527093</v>
      </c>
      <c r="GR12" s="56">
        <f t="shared" si="9"/>
        <v>18629.898182161956</v>
      </c>
      <c r="GS12" s="56">
        <f t="shared" si="9"/>
        <v>18556.368309300909</v>
      </c>
      <c r="GT12" s="56">
        <f t="shared" si="9"/>
        <v>18650.328964157499</v>
      </c>
      <c r="GU12" s="56">
        <f t="shared" si="9"/>
        <v>18493.220193032244</v>
      </c>
      <c r="GV12" s="56">
        <f t="shared" si="9"/>
        <v>18097.928923346175</v>
      </c>
      <c r="GW12" s="56">
        <f t="shared" si="9"/>
        <v>17789.075113246447</v>
      </c>
      <c r="GX12" s="56">
        <f t="shared" si="9"/>
        <v>17399.703798752733</v>
      </c>
      <c r="GY12" s="56">
        <f t="shared" si="9"/>
        <v>17060.447615840389</v>
      </c>
      <c r="GZ12" s="56">
        <f t="shared" si="9"/>
        <v>17281.374602060554</v>
      </c>
      <c r="HA12" s="56">
        <f t="shared" si="9"/>
        <v>16961.389276692036</v>
      </c>
      <c r="HB12" s="56">
        <f t="shared" si="9"/>
        <v>17415.308443798625</v>
      </c>
      <c r="HC12" s="56">
        <f t="shared" si="9"/>
        <v>17389.151101525815</v>
      </c>
      <c r="HD12" s="56">
        <f t="shared" si="9"/>
        <v>17433.201273973133</v>
      </c>
      <c r="HE12" s="56">
        <f t="shared" si="9"/>
        <v>17363.728864076966</v>
      </c>
      <c r="HF12" s="56">
        <f t="shared" si="9"/>
        <v>17444.676864055065</v>
      </c>
      <c r="HG12" s="56">
        <f t="shared" si="9"/>
        <v>17302.10268588394</v>
      </c>
      <c r="HH12" s="56">
        <f t="shared" si="9"/>
        <v>16931.441419842806</v>
      </c>
      <c r="HI12" s="56">
        <f t="shared" si="9"/>
        <v>16645.771793641088</v>
      </c>
      <c r="HJ12" s="56">
        <f t="shared" si="9"/>
        <v>16284.37580444963</v>
      </c>
      <c r="HK12" s="56">
        <f t="shared" si="9"/>
        <v>15970.654346343594</v>
      </c>
      <c r="HL12" s="56">
        <f t="shared" si="9"/>
        <v>16178.274792312202</v>
      </c>
      <c r="HM12" s="56">
        <f t="shared" si="9"/>
        <v>15950.007544523225</v>
      </c>
      <c r="HN12" s="56">
        <f t="shared" si="9"/>
        <v>16300.373407733161</v>
      </c>
      <c r="HO12" s="56">
        <f t="shared" si="9"/>
        <v>16274.353879615777</v>
      </c>
      <c r="HP12" s="56">
        <f t="shared" si="9"/>
        <v>16314.993595050957</v>
      </c>
      <c r="HQ12" s="56">
        <f t="shared" si="9"/>
        <v>16249.365455134819</v>
      </c>
      <c r="HR12" s="56">
        <f t="shared" si="9"/>
        <v>16318.633530558849</v>
      </c>
      <c r="HS12" s="56">
        <f t="shared" si="9"/>
        <v>16185.773712756294</v>
      </c>
      <c r="HT12" s="56">
        <f t="shared" si="9"/>
        <v>15841.747448576791</v>
      </c>
      <c r="HU12" s="56">
        <f t="shared" si="9"/>
        <v>15577.503326983915</v>
      </c>
      <c r="HV12" s="56">
        <f t="shared" si="9"/>
        <v>15242.050704292058</v>
      </c>
      <c r="HW12" s="56">
        <f t="shared" si="9"/>
        <v>14951.923790815343</v>
      </c>
      <c r="HX12" s="56">
        <f t="shared" si="9"/>
        <v>15147.078583190851</v>
      </c>
      <c r="HY12" s="56">
        <f t="shared" si="9"/>
        <v>14868.083540518339</v>
      </c>
      <c r="HZ12" s="56">
        <f t="shared" si="9"/>
        <v>15258.339529524956</v>
      </c>
      <c r="IA12" s="56">
        <f t="shared" si="9"/>
        <v>15232.561919633783</v>
      </c>
      <c r="IB12" s="56">
        <f t="shared" si="9"/>
        <v>15270.046998222553</v>
      </c>
      <c r="IC12" s="56">
        <f t="shared" si="9"/>
        <v>15207.691675134869</v>
      </c>
      <c r="ID12" s="56">
        <f t="shared" si="9"/>
        <v>15266.859181906702</v>
      </c>
      <c r="IE12" s="56">
        <f t="shared" si="9"/>
        <v>15143.038022868079</v>
      </c>
      <c r="IF12" s="56">
        <f t="shared" si="9"/>
        <v>14823.711666060555</v>
      </c>
      <c r="IG12" s="56">
        <f t="shared" si="9"/>
        <v>14579.268621277786</v>
      </c>
      <c r="IH12" s="56">
        <f t="shared" si="9"/>
        <v>14267.876208730906</v>
      </c>
      <c r="II12" s="56">
        <f t="shared" si="9"/>
        <v>13999.55191582622</v>
      </c>
      <c r="IJ12" s="56">
        <f t="shared" si="9"/>
        <v>14181.098525519399</v>
      </c>
      <c r="IK12" s="56">
        <f t="shared" si="9"/>
        <v>13922.500333323009</v>
      </c>
      <c r="IL12" s="56">
        <f t="shared" si="9"/>
        <v>14284.234352688345</v>
      </c>
      <c r="IM12" s="56">
        <f t="shared" si="9"/>
        <v>14258.918255907767</v>
      </c>
      <c r="IN12" s="56">
        <f t="shared" si="9"/>
        <v>14293.485559779081</v>
      </c>
      <c r="IO12" s="56">
        <f t="shared" si="9"/>
        <v>14230.319121016841</v>
      </c>
      <c r="IP12" s="56">
        <f t="shared" si="9"/>
        <v>14284.376380148567</v>
      </c>
      <c r="IQ12" s="56">
        <f t="shared" si="9"/>
        <v>14168.965901789265</v>
      </c>
      <c r="IR12" s="56">
        <f t="shared" si="9"/>
        <v>13872.546110825531</v>
      </c>
      <c r="IS12" s="56">
        <f t="shared" si="9"/>
        <v>13646.403679742132</v>
      </c>
      <c r="IT12" s="56">
        <f t="shared" si="9"/>
        <v>13357.326156782568</v>
      </c>
      <c r="IU12" s="56">
        <f t="shared" si="9"/>
        <v>13109.149449571494</v>
      </c>
      <c r="IV12" s="56">
        <f t="shared" si="9"/>
        <v>13277.771280668559</v>
      </c>
      <c r="IW12" s="56">
        <f t="shared" si="9"/>
        <v>13038.224299827418</v>
      </c>
      <c r="IX12" s="56">
        <f t="shared" si="9"/>
        <v>13370.750971812686</v>
      </c>
      <c r="IY12" s="56">
        <f t="shared" si="9"/>
        <v>13348.892814233994</v>
      </c>
      <c r="IZ12" s="56">
        <f t="shared" si="10"/>
        <v>13378.366290539669</v>
      </c>
      <c r="JA12" s="56">
        <f t="shared" si="10"/>
        <v>13317.179346417335</v>
      </c>
      <c r="JB12" s="56">
        <f t="shared" si="10"/>
        <v>13366.545229078334</v>
      </c>
      <c r="JC12" s="56">
        <f t="shared" si="10"/>
        <v>13258.961767395267</v>
      </c>
      <c r="JD12" s="56">
        <f t="shared" si="10"/>
        <v>12983.786503076841</v>
      </c>
      <c r="JE12" s="56">
        <f t="shared" si="10"/>
        <v>12774.558690433045</v>
      </c>
      <c r="JF12" s="56">
        <f t="shared" si="10"/>
        <v>12506.178418062384</v>
      </c>
      <c r="JG12" s="56">
        <f t="shared" si="10"/>
        <v>12276.620657157291</v>
      </c>
      <c r="JH12" s="56">
        <f t="shared" si="10"/>
        <v>12433.280163410691</v>
      </c>
      <c r="JI12" s="56">
        <f t="shared" si="10"/>
        <v>12262.680355295819</v>
      </c>
      <c r="JJ12" s="56">
        <f t="shared" si="10"/>
        <v>12517.012028399846</v>
      </c>
      <c r="JK12" s="56">
        <f t="shared" si="10"/>
        <v>12498.260221805471</v>
      </c>
      <c r="JL12" s="56">
        <f t="shared" si="10"/>
        <v>12521.983334580134</v>
      </c>
      <c r="JM12" s="56">
        <f t="shared" si="10"/>
        <v>12463.980336783814</v>
      </c>
      <c r="JN12" s="56">
        <f t="shared" si="10"/>
        <v>12509.040281284781</v>
      </c>
      <c r="JO12" s="56">
        <f t="shared" si="10"/>
        <v>12408.741322651489</v>
      </c>
      <c r="JP12" s="56">
        <f t="shared" si="10"/>
        <v>12153.270171930906</v>
      </c>
      <c r="JQ12" s="56">
        <f t="shared" si="10"/>
        <v>11959.676682701302</v>
      </c>
      <c r="JR12" s="56">
        <f t="shared" si="10"/>
        <v>11710.494301211816</v>
      </c>
      <c r="JS12" s="56">
        <f t="shared" si="10"/>
        <v>11498.143555114315</v>
      </c>
      <c r="JT12" s="56">
        <f t="shared" si="10"/>
        <v>11643.729574508738</v>
      </c>
      <c r="JU12" s="56">
        <f t="shared" si="10"/>
        <v>11434.818368379461</v>
      </c>
      <c r="JV12" s="56">
        <f t="shared" si="10"/>
        <v>11719.044477013538</v>
      </c>
      <c r="JW12" s="56">
        <f t="shared" si="10"/>
        <v>11703.079133256097</v>
      </c>
      <c r="JX12" s="56">
        <f t="shared" si="10"/>
        <v>11721.692260751754</v>
      </c>
      <c r="JY12" s="56">
        <f t="shared" si="10"/>
        <v>11666.720393726922</v>
      </c>
      <c r="JZ12" s="56">
        <f t="shared" si="10"/>
        <v>11707.829035901905</v>
      </c>
      <c r="KA12" s="56">
        <f t="shared" si="10"/>
        <v>11614.31028126073</v>
      </c>
      <c r="KB12" s="56">
        <f t="shared" si="10"/>
        <v>11377.115497876388</v>
      </c>
      <c r="KC12" s="56">
        <f t="shared" si="10"/>
        <v>11197.973642803403</v>
      </c>
      <c r="KD12" s="56">
        <f t="shared" si="10"/>
        <v>10966.599365548214</v>
      </c>
      <c r="KE12" s="56">
        <f t="shared" si="10"/>
        <v>10770.15146713769</v>
      </c>
      <c r="KF12" s="56">
        <f t="shared" si="10"/>
        <v>10905.484934074984</v>
      </c>
      <c r="KG12" s="56">
        <f t="shared" si="10"/>
        <v>10710.379143452617</v>
      </c>
      <c r="KH12" s="56">
        <f t="shared" si="10"/>
        <v>10973.14271733432</v>
      </c>
      <c r="KI12" s="56">
        <f t="shared" si="10"/>
        <v>10959.672968700195</v>
      </c>
      <c r="KJ12" s="56">
        <f t="shared" si="10"/>
        <v>10973.755867405554</v>
      </c>
      <c r="KK12" s="56">
        <f t="shared" si="10"/>
        <v>10921.668318578993</v>
      </c>
      <c r="KL12" s="56">
        <f t="shared" si="10"/>
        <v>10959.151916881987</v>
      </c>
      <c r="KM12" s="56">
        <f t="shared" si="10"/>
        <v>10871.944557299144</v>
      </c>
      <c r="KN12" s="56">
        <f t="shared" si="10"/>
        <v>10651.702765890041</v>
      </c>
      <c r="KO12" s="56">
        <f t="shared" si="10"/>
        <v>10485.919988412066</v>
      </c>
      <c r="KP12" s="56">
        <f t="shared" si="10"/>
        <v>10271.065539859346</v>
      </c>
      <c r="KQ12" s="56">
        <f t="shared" si="10"/>
        <v>10089.315829746773</v>
      </c>
      <c r="KR12" s="56">
        <f t="shared" si="10"/>
        <v>10215.15504096324</v>
      </c>
      <c r="KS12" s="56">
        <f t="shared" si="10"/>
        <v>10032.93576002438</v>
      </c>
      <c r="KT12" s="56">
        <f t="shared" si="10"/>
        <v>10275.850429450375</v>
      </c>
      <c r="KU12" s="56">
        <f t="shared" si="10"/>
        <v>10264.611966828577</v>
      </c>
      <c r="KV12" s="56">
        <f t="shared" si="10"/>
        <v>10274.689091697826</v>
      </c>
      <c r="KW12" s="56">
        <f t="shared" si="10"/>
        <v>10225.344958018944</v>
      </c>
      <c r="KX12" s="56">
        <f t="shared" si="10"/>
        <v>10259.503629282144</v>
      </c>
      <c r="KY12" s="56">
        <f t="shared" si="10"/>
        <v>10178.171817538156</v>
      </c>
      <c r="KZ12" s="56">
        <f t="shared" si="10"/>
        <v>9973.6563318878907</v>
      </c>
      <c r="LA12" s="56">
        <f t="shared" si="10"/>
        <v>9820.2233086891956</v>
      </c>
      <c r="LB12" s="56">
        <f t="shared" si="10"/>
        <v>9620.6944588685892</v>
      </c>
      <c r="LC12" s="56">
        <f t="shared" si="10"/>
        <v>9452.5301627951067</v>
      </c>
      <c r="LD12" s="56">
        <f t="shared" si="10"/>
        <v>9569.5756319657357</v>
      </c>
      <c r="LE12" s="56">
        <f t="shared" si="10"/>
        <v>9439.4743967646828</v>
      </c>
      <c r="LF12" s="56">
        <f t="shared" si="10"/>
        <v>9623.9436512088105</v>
      </c>
      <c r="LG12" s="56">
        <f t="shared" si="10"/>
        <v>9614.6964628060523</v>
      </c>
      <c r="LH12" s="56">
        <f t="shared" si="10"/>
        <v>9621.2418399745293</v>
      </c>
      <c r="LI12" s="56">
        <f t="shared" si="10"/>
        <v>9574.5060176210209</v>
      </c>
      <c r="LJ12" s="56">
        <f t="shared" si="10"/>
        <v>9605.6157981863471</v>
      </c>
      <c r="LK12" s="56">
        <f t="shared" si="10"/>
        <v>9529.7543021925048</v>
      </c>
      <c r="LL12" s="56">
        <f t="shared" si="11"/>
        <v>9339.8280119366809</v>
      </c>
      <c r="LM12" s="56">
        <f t="shared" si="11"/>
        <v>9197.8122830222637</v>
      </c>
      <c r="LN12" s="56">
        <f t="shared" si="11"/>
        <v>9012.5019340452691</v>
      </c>
      <c r="LO12" s="56">
        <f t="shared" ref="LO12" si="15">LO7*LO$3</f>
        <v>194910.25587094398</v>
      </c>
    </row>
    <row r="13" spans="1:327">
      <c r="A13" t="s">
        <v>38</v>
      </c>
      <c r="C13" s="60">
        <f t="shared" si="5"/>
        <v>2925472.5058334689</v>
      </c>
      <c r="D13" s="56">
        <f t="shared" si="13"/>
        <v>0</v>
      </c>
      <c r="E13" s="56">
        <f t="shared" si="13"/>
        <v>0</v>
      </c>
      <c r="F13" s="56">
        <f t="shared" si="13"/>
        <v>0</v>
      </c>
      <c r="G13" s="56">
        <f t="shared" si="13"/>
        <v>0</v>
      </c>
      <c r="H13" s="56">
        <f t="shared" si="13"/>
        <v>0</v>
      </c>
      <c r="I13" s="56">
        <f t="shared" si="13"/>
        <v>0</v>
      </c>
      <c r="J13" s="56">
        <f t="shared" si="13"/>
        <v>0</v>
      </c>
      <c r="K13" s="56">
        <f t="shared" si="13"/>
        <v>0</v>
      </c>
      <c r="L13" s="56">
        <f t="shared" si="13"/>
        <v>0</v>
      </c>
      <c r="M13" s="56">
        <f t="shared" si="13"/>
        <v>0</v>
      </c>
      <c r="N13" s="56">
        <f t="shared" si="13"/>
        <v>0</v>
      </c>
      <c r="O13" s="56">
        <f t="shared" si="13"/>
        <v>0</v>
      </c>
      <c r="P13" s="56">
        <f t="shared" si="13"/>
        <v>0</v>
      </c>
      <c r="Q13" s="56">
        <f t="shared" si="13"/>
        <v>0</v>
      </c>
      <c r="R13" s="56">
        <f t="shared" si="13"/>
        <v>0</v>
      </c>
      <c r="S13" s="56">
        <f t="shared" si="13"/>
        <v>0</v>
      </c>
      <c r="T13" s="56">
        <f t="shared" si="13"/>
        <v>0</v>
      </c>
      <c r="U13" s="56">
        <f t="shared" si="13"/>
        <v>0</v>
      </c>
      <c r="V13" s="56">
        <f t="shared" si="13"/>
        <v>0</v>
      </c>
      <c r="W13" s="56">
        <f t="shared" si="13"/>
        <v>0</v>
      </c>
      <c r="X13" s="56">
        <f t="shared" si="13"/>
        <v>0</v>
      </c>
      <c r="Y13" s="56">
        <f t="shared" si="13"/>
        <v>0</v>
      </c>
      <c r="Z13" s="56">
        <f t="shared" si="13"/>
        <v>0</v>
      </c>
      <c r="AA13" s="56">
        <f t="shared" si="13"/>
        <v>0</v>
      </c>
      <c r="AB13" s="56">
        <f t="shared" si="13"/>
        <v>14483.648132426788</v>
      </c>
      <c r="AC13" s="56">
        <f t="shared" si="13"/>
        <v>9193.6641320901799</v>
      </c>
      <c r="AD13" s="56">
        <f t="shared" si="13"/>
        <v>2238.9303971655563</v>
      </c>
      <c r="AE13" s="56">
        <f t="shared" si="13"/>
        <v>2154.0677127568615</v>
      </c>
      <c r="AF13" s="56">
        <f t="shared" si="13"/>
        <v>2212.8857283579728</v>
      </c>
      <c r="AG13" s="56">
        <f t="shared" si="13"/>
        <v>2129.010220912146</v>
      </c>
      <c r="AH13" s="56">
        <f t="shared" si="13"/>
        <v>2187.1440277776082</v>
      </c>
      <c r="AI13" s="56">
        <f t="shared" si="13"/>
        <v>2174.3856876155724</v>
      </c>
      <c r="AJ13" s="56">
        <f t="shared" si="13"/>
        <v>13596.025414317321</v>
      </c>
      <c r="AK13" s="56">
        <f t="shared" si="13"/>
        <v>27861.683998705295</v>
      </c>
      <c r="AL13" s="56">
        <f t="shared" si="13"/>
        <v>33103.505830326874</v>
      </c>
      <c r="AM13" s="56">
        <f t="shared" si="13"/>
        <v>36127.390695338268</v>
      </c>
      <c r="AN13" s="56">
        <f t="shared" si="13"/>
        <v>13768.499978557858</v>
      </c>
      <c r="AO13" s="56">
        <f t="shared" si="13"/>
        <v>7666.5176785399544</v>
      </c>
      <c r="AP13" s="56">
        <f t="shared" si="13"/>
        <v>2087.1370334299468</v>
      </c>
      <c r="AQ13" s="56">
        <f t="shared" si="13"/>
        <v>2008.0278071628431</v>
      </c>
      <c r="AR13" s="56">
        <f t="shared" si="13"/>
        <v>2062.8581220084293</v>
      </c>
      <c r="AS13" s="56">
        <f t="shared" si="13"/>
        <v>1984.6691448032705</v>
      </c>
      <c r="AT13" s="56">
        <f t="shared" si="13"/>
        <v>2038.8616383960937</v>
      </c>
      <c r="AU13" s="56">
        <f t="shared" si="13"/>
        <v>2026.9682788387829</v>
      </c>
      <c r="AV13" s="56">
        <f t="shared" si="13"/>
        <v>14506.819394463166</v>
      </c>
      <c r="AW13" s="56">
        <f t="shared" si="13"/>
        <v>27478.409680467594</v>
      </c>
      <c r="AX13" s="56">
        <f t="shared" si="13"/>
        <v>32098.006190376644</v>
      </c>
      <c r="AY13" s="56">
        <f t="shared" si="13"/>
        <v>33693.534982699501</v>
      </c>
      <c r="AZ13" s="56">
        <f t="shared" si="13"/>
        <v>13800.644730782791</v>
      </c>
      <c r="BA13" s="56">
        <f t="shared" si="13"/>
        <v>8145.2961804475581</v>
      </c>
      <c r="BB13" s="56">
        <f t="shared" si="13"/>
        <v>2947.2160926108113</v>
      </c>
      <c r="BC13" s="56">
        <f t="shared" si="13"/>
        <v>1871.8890081587454</v>
      </c>
      <c r="BD13" s="56">
        <f t="shared" si="13"/>
        <v>1923.0019774648583</v>
      </c>
      <c r="BE13" s="56">
        <f t="shared" si="13"/>
        <v>1850.1139992867545</v>
      </c>
      <c r="BF13" s="56">
        <f t="shared" si="13"/>
        <v>3246.4871251484915</v>
      </c>
      <c r="BG13" s="56">
        <f t="shared" si="13"/>
        <v>1889.5453676040997</v>
      </c>
      <c r="BH13" s="56">
        <f t="shared" si="13"/>
        <v>15555.090910344441</v>
      </c>
      <c r="BI13" s="56">
        <f t="shared" si="13"/>
        <v>27188.974290607861</v>
      </c>
      <c r="BJ13" s="56">
        <f t="shared" si="13"/>
        <v>30287.054526534641</v>
      </c>
      <c r="BK13" s="56">
        <f t="shared" si="13"/>
        <v>31087.36189360105</v>
      </c>
      <c r="BL13" s="56">
        <f t="shared" si="13"/>
        <v>13766.213611573206</v>
      </c>
      <c r="BM13" s="56">
        <f t="shared" si="13"/>
        <v>8524.4754757127139</v>
      </c>
      <c r="BN13" s="56">
        <f t="shared" si="13"/>
        <v>4204.6083197257531</v>
      </c>
      <c r="BO13" s="56">
        <f t="shared" si="6"/>
        <v>1744.9800477695137</v>
      </c>
      <c r="BP13" s="56">
        <f t="shared" si="7"/>
        <v>1792.6276974072205</v>
      </c>
      <c r="BQ13" s="56">
        <f t="shared" si="7"/>
        <v>1724.6813250054947</v>
      </c>
      <c r="BR13" s="56">
        <f t="shared" si="7"/>
        <v>5275.3973771104884</v>
      </c>
      <c r="BS13" s="56">
        <f t="shared" si="7"/>
        <v>1313.8839260422958</v>
      </c>
      <c r="BT13" s="56">
        <f t="shared" si="7"/>
        <v>16395.733411850353</v>
      </c>
      <c r="BU13" s="56">
        <f t="shared" si="7"/>
        <v>26814.770562070778</v>
      </c>
      <c r="BV13" s="56">
        <f t="shared" si="7"/>
        <v>27944.2921557765</v>
      </c>
      <c r="BW13" s="56">
        <f t="shared" si="7"/>
        <v>28682.686848326412</v>
      </c>
      <c r="BX13" s="56">
        <f t="shared" si="7"/>
        <v>13674.097273066427</v>
      </c>
      <c r="BY13" s="56">
        <f t="shared" si="7"/>
        <v>9804.674207435979</v>
      </c>
      <c r="BZ13" s="56">
        <f t="shared" si="7"/>
        <v>5278.1251962661872</v>
      </c>
      <c r="CA13" s="56">
        <f t="shared" si="7"/>
        <v>1626.6751681547712</v>
      </c>
      <c r="CB13" s="56">
        <f t="shared" si="7"/>
        <v>1671.0924373296646</v>
      </c>
      <c r="CC13" s="56">
        <f t="shared" si="7"/>
        <v>1607.7526433341041</v>
      </c>
      <c r="CD13" s="56">
        <f t="shared" si="7"/>
        <v>7014.5061560996328</v>
      </c>
      <c r="CE13" s="56">
        <f t="shared" si="7"/>
        <v>3199.740802913384</v>
      </c>
      <c r="CF13" s="56">
        <f t="shared" si="7"/>
        <v>17052.176969285742</v>
      </c>
      <c r="CG13" s="56">
        <f t="shared" si="7"/>
        <v>26368.603991311709</v>
      </c>
      <c r="CH13" s="56">
        <f t="shared" si="7"/>
        <v>25782.667342403027</v>
      </c>
      <c r="CI13" s="56">
        <f t="shared" si="7"/>
        <v>26463.936817245081</v>
      </c>
      <c r="CJ13" s="56">
        <f t="shared" si="7"/>
        <v>13532.28053628998</v>
      </c>
      <c r="CK13" s="56">
        <f t="shared" si="7"/>
        <v>9028.3573251163107</v>
      </c>
      <c r="CL13" s="56">
        <f t="shared" si="7"/>
        <v>6187.0343907262677</v>
      </c>
      <c r="CM13" s="56">
        <f t="shared" si="7"/>
        <v>1516.3910361460248</v>
      </c>
      <c r="CN13" s="56">
        <f t="shared" si="7"/>
        <v>1229.8704418662339</v>
      </c>
      <c r="CO13" s="56">
        <f t="shared" si="7"/>
        <v>1498.7514068081898</v>
      </c>
      <c r="CP13" s="56">
        <f t="shared" si="7"/>
        <v>8493.9620935984694</v>
      </c>
      <c r="CQ13" s="56">
        <f t="shared" si="7"/>
        <v>4823.9084974088255</v>
      </c>
      <c r="CR13" s="56">
        <f t="shared" si="7"/>
        <v>17545.610770456788</v>
      </c>
      <c r="CS13" s="56">
        <f t="shared" si="7"/>
        <v>24746.603380512672</v>
      </c>
      <c r="CT13" s="56">
        <f t="shared" si="7"/>
        <v>23788.180284880527</v>
      </c>
      <c r="CU13" s="56">
        <f t="shared" si="7"/>
        <v>24416.741951199569</v>
      </c>
      <c r="CV13" s="56">
        <f t="shared" si="7"/>
        <v>13347.925158214028</v>
      </c>
      <c r="CW13" s="56">
        <f t="shared" si="7"/>
        <v>9172.5903469606983</v>
      </c>
      <c r="CX13" s="56">
        <f t="shared" si="7"/>
        <v>6948.8198526778879</v>
      </c>
      <c r="CY13" s="56">
        <f t="shared" si="7"/>
        <v>1413.5838669698269</v>
      </c>
      <c r="CZ13" s="56">
        <f t="shared" si="7"/>
        <v>2614.0488265891736</v>
      </c>
      <c r="DA13" s="56">
        <f t="shared" si="7"/>
        <v>2483.4970874182095</v>
      </c>
      <c r="DB13" s="56">
        <f t="shared" si="7"/>
        <v>9741.1325998896555</v>
      </c>
      <c r="DC13" s="56">
        <f t="shared" si="7"/>
        <v>6213.3689905944793</v>
      </c>
      <c r="DD13" s="56">
        <f t="shared" si="7"/>
        <v>17895.181322340497</v>
      </c>
      <c r="DE13" s="56">
        <f t="shared" si="7"/>
        <v>22832.197799498263</v>
      </c>
      <c r="DF13" s="56">
        <f t="shared" si="7"/>
        <v>21947.912837901753</v>
      </c>
      <c r="DG13" s="56">
        <f t="shared" si="7"/>
        <v>22527.842650240986</v>
      </c>
      <c r="DH13" s="56">
        <f t="shared" si="7"/>
        <v>13127.445458780148</v>
      </c>
      <c r="DI13" s="56">
        <f t="shared" si="7"/>
        <v>9256.4703407576162</v>
      </c>
      <c r="DJ13" s="56">
        <f t="shared" si="7"/>
        <v>7579.3368051964871</v>
      </c>
      <c r="DK13" s="56">
        <f t="shared" si="7"/>
        <v>1317.7467429746432</v>
      </c>
      <c r="DL13" s="56">
        <f t="shared" si="7"/>
        <v>3804.9358792054727</v>
      </c>
      <c r="DM13" s="56">
        <f t="shared" si="7"/>
        <v>3830.852663859027</v>
      </c>
      <c r="DN13" s="56">
        <f t="shared" si="7"/>
        <v>10780.845027409572</v>
      </c>
      <c r="DO13" s="56">
        <f t="shared" si="7"/>
        <v>7392.6256329745029</v>
      </c>
      <c r="DP13" s="56">
        <f t="shared" si="7"/>
        <v>18118.17388278884</v>
      </c>
      <c r="DQ13" s="56">
        <f t="shared" si="7"/>
        <v>21065.824153038055</v>
      </c>
      <c r="DR13" s="56">
        <f t="shared" si="7"/>
        <v>20249.944965776471</v>
      </c>
      <c r="DS13" s="56">
        <f t="shared" si="7"/>
        <v>20785.003808357866</v>
      </c>
      <c r="DT13" s="56">
        <f t="shared" si="7"/>
        <v>12876.577402946205</v>
      </c>
      <c r="DU13" s="56">
        <f t="shared" si="7"/>
        <v>10006.738519785024</v>
      </c>
      <c r="DV13" s="56">
        <f t="shared" si="7"/>
        <v>8092.953763953652</v>
      </c>
      <c r="DW13" s="56">
        <f t="shared" si="7"/>
        <v>1228.4071141407171</v>
      </c>
      <c r="DX13" s="56">
        <f t="shared" si="7"/>
        <v>4822.5021593522251</v>
      </c>
      <c r="DY13" s="56">
        <f t="shared" si="7"/>
        <v>4984.2705103090148</v>
      </c>
      <c r="DZ13" s="56">
        <f t="shared" si="7"/>
        <v>11635.607676027763</v>
      </c>
      <c r="EA13" s="56">
        <f t="shared" ref="EA13:GL13" si="16">EA8*EA$3</f>
        <v>8383.917560095264</v>
      </c>
      <c r="EB13" s="56">
        <f t="shared" si="16"/>
        <v>18230.178502375147</v>
      </c>
      <c r="EC13" s="56">
        <f t="shared" si="16"/>
        <v>19436.040365668036</v>
      </c>
      <c r="ED13" s="56">
        <f t="shared" si="16"/>
        <v>18683.277647259194</v>
      </c>
      <c r="EE13" s="56">
        <f t="shared" si="16"/>
        <v>19176.935680204613</v>
      </c>
      <c r="EF13" s="56">
        <f t="shared" si="16"/>
        <v>12600.441684293177</v>
      </c>
      <c r="EG13" s="56">
        <f t="shared" si="16"/>
        <v>9272.5744627426047</v>
      </c>
      <c r="EH13" s="56">
        <f t="shared" si="16"/>
        <v>8502.6826431895315</v>
      </c>
      <c r="EI13" s="56">
        <f t="shared" si="16"/>
        <v>1145.1244680485327</v>
      </c>
      <c r="EJ13" s="56">
        <f t="shared" si="16"/>
        <v>5684.8818055646634</v>
      </c>
      <c r="EK13" s="56">
        <f t="shared" si="16"/>
        <v>5963.973929981772</v>
      </c>
      <c r="EL13" s="56">
        <f t="shared" si="16"/>
        <v>12325.812285985101</v>
      </c>
      <c r="EM13" s="56">
        <f t="shared" si="16"/>
        <v>9207.416212210197</v>
      </c>
      <c r="EN13" s="56">
        <f t="shared" si="16"/>
        <v>17470.674461655515</v>
      </c>
      <c r="EO13" s="56">
        <f t="shared" si="16"/>
        <v>17932.28846663094</v>
      </c>
      <c r="EP13" s="56">
        <f t="shared" si="16"/>
        <v>17237.761733748888</v>
      </c>
      <c r="EQ13" s="56">
        <f t="shared" si="16"/>
        <v>17693.220858595843</v>
      </c>
      <c r="ER13" s="56">
        <f t="shared" si="16"/>
        <v>12303.601312138302</v>
      </c>
      <c r="ES13" s="56">
        <f t="shared" si="16"/>
        <v>9217.6921304059688</v>
      </c>
      <c r="ET13" s="56">
        <f t="shared" si="16"/>
        <v>8820.2979235202074</v>
      </c>
      <c r="EU13" s="56">
        <f t="shared" si="16"/>
        <v>1067.4881578170518</v>
      </c>
      <c r="EV13" s="56">
        <f t="shared" si="16"/>
        <v>6408.5314942760151</v>
      </c>
      <c r="EW13" s="56">
        <f t="shared" si="16"/>
        <v>6788.3185154364746</v>
      </c>
      <c r="EX13" s="56">
        <f t="shared" si="16"/>
        <v>12869.919531983029</v>
      </c>
      <c r="EY13" s="56">
        <f t="shared" si="16"/>
        <v>9881.4054176425852</v>
      </c>
      <c r="EZ13" s="56">
        <f t="shared" si="16"/>
        <v>16118.932864564467</v>
      </c>
      <c r="FA13" s="56">
        <f t="shared" si="16"/>
        <v>16544.826297712141</v>
      </c>
      <c r="FB13" s="56">
        <f t="shared" si="16"/>
        <v>15904.032301240008</v>
      </c>
      <c r="FC13" s="56">
        <f t="shared" si="16"/>
        <v>16324.24689099386</v>
      </c>
      <c r="FD13" s="56">
        <f t="shared" si="16"/>
        <v>11990.114163081178</v>
      </c>
      <c r="FE13" s="56">
        <f t="shared" si="16"/>
        <v>9128.3735777613911</v>
      </c>
      <c r="FF13" s="56">
        <f t="shared" si="16"/>
        <v>9056.4457780587563</v>
      </c>
      <c r="FG13" s="56">
        <f t="shared" si="16"/>
        <v>1078.6745999343327</v>
      </c>
      <c r="FH13" s="56">
        <f t="shared" si="16"/>
        <v>7008.3761259727507</v>
      </c>
      <c r="FI13" s="56">
        <f t="shared" si="16"/>
        <v>7473.9542059402029</v>
      </c>
      <c r="FJ13" s="56">
        <f t="shared" si="16"/>
        <v>13284.628910180887</v>
      </c>
      <c r="FK13" s="56">
        <f t="shared" si="16"/>
        <v>10422.446382270547</v>
      </c>
      <c r="FL13" s="56">
        <f t="shared" si="16"/>
        <v>14871.72885800225</v>
      </c>
      <c r="FM13" s="56">
        <f t="shared" si="16"/>
        <v>15264.6644948638</v>
      </c>
      <c r="FN13" s="56">
        <f t="shared" si="16"/>
        <v>14673.448071880939</v>
      </c>
      <c r="FO13" s="56">
        <f t="shared" si="16"/>
        <v>15061.144099631509</v>
      </c>
      <c r="FP13" s="56">
        <f t="shared" si="16"/>
        <v>11663.58092019023</v>
      </c>
      <c r="FQ13" s="56">
        <f t="shared" si="16"/>
        <v>9532.4457865304394</v>
      </c>
      <c r="FR13" s="56">
        <f t="shared" si="16"/>
        <v>9220.7439810954202</v>
      </c>
      <c r="FS13" s="56">
        <f t="shared" si="16"/>
        <v>1884.8231651067761</v>
      </c>
      <c r="FT13" s="56">
        <f t="shared" si="16"/>
        <v>7497.9423213961882</v>
      </c>
      <c r="FU13" s="56">
        <f t="shared" si="16"/>
        <v>8035.9737932827557</v>
      </c>
      <c r="FV13" s="56">
        <f t="shared" si="16"/>
        <v>13585.034297806955</v>
      </c>
      <c r="FW13" s="56">
        <f t="shared" si="16"/>
        <v>10845.528819657386</v>
      </c>
      <c r="FX13" s="56">
        <f t="shared" si="16"/>
        <v>13720.981313531849</v>
      </c>
      <c r="FY13" s="56">
        <f t="shared" si="16"/>
        <v>14083.508336449469</v>
      </c>
      <c r="FZ13" s="56">
        <f t="shared" si="16"/>
        <v>13538.035513735686</v>
      </c>
      <c r="GA13" s="56">
        <f t="shared" si="16"/>
        <v>13895.728203517863</v>
      </c>
      <c r="GB13" s="56">
        <f t="shared" si="16"/>
        <v>11327.188788354095</v>
      </c>
      <c r="GC13" s="56">
        <f t="shared" si="16"/>
        <v>8865.5992362906818</v>
      </c>
      <c r="GD13" s="56">
        <f t="shared" si="16"/>
        <v>9321.8733571011544</v>
      </c>
      <c r="GE13" s="56">
        <f t="shared" si="16"/>
        <v>2576.7583088502938</v>
      </c>
      <c r="GF13" s="56">
        <f t="shared" si="16"/>
        <v>7889.4807237038758</v>
      </c>
      <c r="GG13" s="56">
        <f t="shared" si="16"/>
        <v>8488.0489827316778</v>
      </c>
      <c r="GH13" s="56">
        <f t="shared" si="16"/>
        <v>13257.986788693008</v>
      </c>
      <c r="GI13" s="56">
        <f t="shared" si="16"/>
        <v>11164.209357027283</v>
      </c>
      <c r="GJ13" s="56">
        <f t="shared" si="16"/>
        <v>12659.233577291629</v>
      </c>
      <c r="GK13" s="56">
        <f t="shared" si="16"/>
        <v>12993.704082370685</v>
      </c>
      <c r="GL13" s="56">
        <f t="shared" si="16"/>
        <v>12490.43725755686</v>
      </c>
      <c r="GM13" s="56">
        <f t="shared" si="8"/>
        <v>12820.447371585256</v>
      </c>
      <c r="GN13" s="56">
        <f t="shared" si="9"/>
        <v>10983.751342434409</v>
      </c>
      <c r="GO13" s="56">
        <f t="shared" si="9"/>
        <v>8700.4958999066348</v>
      </c>
      <c r="GP13" s="56">
        <f t="shared" si="9"/>
        <v>9367.661466635167</v>
      </c>
      <c r="GQ13" s="56">
        <f t="shared" si="9"/>
        <v>3166.3337103472245</v>
      </c>
      <c r="GR13" s="56">
        <f t="shared" si="9"/>
        <v>8194.078022436237</v>
      </c>
      <c r="GS13" s="56">
        <f t="shared" si="9"/>
        <v>8842.5550268686347</v>
      </c>
      <c r="GT13" s="56">
        <f t="shared" si="9"/>
        <v>12232.031251075965</v>
      </c>
      <c r="GU13" s="56">
        <f t="shared" si="9"/>
        <v>11390.738260861495</v>
      </c>
      <c r="GV13" s="56">
        <f t="shared" si="9"/>
        <v>11679.605228548053</v>
      </c>
      <c r="GW13" s="56">
        <f t="shared" si="9"/>
        <v>11988.189457341021</v>
      </c>
      <c r="GX13" s="56">
        <f t="shared" si="9"/>
        <v>11523.864497259252</v>
      </c>
      <c r="GY13" s="56">
        <f t="shared" si="9"/>
        <v>11828.333364854658</v>
      </c>
      <c r="GZ13" s="56">
        <f t="shared" si="9"/>
        <v>10635.744835540519</v>
      </c>
      <c r="HA13" s="56">
        <f t="shared" si="9"/>
        <v>8517.7517039295672</v>
      </c>
      <c r="HB13" s="56">
        <f t="shared" si="9"/>
        <v>9365.1591694325252</v>
      </c>
      <c r="HC13" s="56">
        <f t="shared" si="9"/>
        <v>3664.3106756739007</v>
      </c>
      <c r="HD13" s="56">
        <f t="shared" si="9"/>
        <v>8421.7595414318239</v>
      </c>
      <c r="HE13" s="56">
        <f t="shared" si="9"/>
        <v>9110.6848681721476</v>
      </c>
      <c r="HF13" s="56">
        <f t="shared" si="9"/>
        <v>11285.429162585939</v>
      </c>
      <c r="HG13" s="56">
        <f t="shared" si="9"/>
        <v>11209.931759615209</v>
      </c>
      <c r="HH13" s="56">
        <f t="shared" si="9"/>
        <v>10775.747563930301</v>
      </c>
      <c r="HI13" s="56">
        <f t="shared" si="9"/>
        <v>11060.447958337994</v>
      </c>
      <c r="HJ13" s="56">
        <f t="shared" si="9"/>
        <v>10632.053066512188</v>
      </c>
      <c r="HK13" s="56">
        <f t="shared" si="9"/>
        <v>10912.956451905517</v>
      </c>
      <c r="HL13" s="56">
        <f t="shared" si="9"/>
        <v>10285.341267797543</v>
      </c>
      <c r="HM13" s="56">
        <f t="shared" si="9"/>
        <v>8700.7229378595894</v>
      </c>
      <c r="HN13" s="56">
        <f t="shared" si="9"/>
        <v>9320.7106531360896</v>
      </c>
      <c r="HO13" s="56">
        <f t="shared" si="9"/>
        <v>4080.4528095466635</v>
      </c>
      <c r="HP13" s="56">
        <f t="shared" si="9"/>
        <v>8581.5831649950178</v>
      </c>
      <c r="HQ13" s="56">
        <f t="shared" si="9"/>
        <v>9302.553650846854</v>
      </c>
      <c r="HR13" s="56">
        <f t="shared" si="9"/>
        <v>10412.045496970786</v>
      </c>
      <c r="HS13" s="56">
        <f t="shared" si="9"/>
        <v>10342.38783472151</v>
      </c>
      <c r="HT13" s="56">
        <f t="shared" si="9"/>
        <v>9941.802519682502</v>
      </c>
      <c r="HU13" s="56">
        <f t="shared" si="9"/>
        <v>10204.466690963322</v>
      </c>
      <c r="HV13" s="56">
        <f t="shared" si="9"/>
        <v>9809.222907612364</v>
      </c>
      <c r="HW13" s="56">
        <f t="shared" si="9"/>
        <v>10068.383806307535</v>
      </c>
      <c r="HX13" s="56">
        <f t="shared" si="9"/>
        <v>9934.4384912092537</v>
      </c>
      <c r="HY13" s="56">
        <f t="shared" si="9"/>
        <v>8111.5529923744898</v>
      </c>
      <c r="HZ13" s="56">
        <f t="shared" si="9"/>
        <v>9240.0174684644335</v>
      </c>
      <c r="IA13" s="56">
        <f t="shared" si="9"/>
        <v>4423.612775919165</v>
      </c>
      <c r="IB13" s="56">
        <f t="shared" si="9"/>
        <v>8681.7253141827241</v>
      </c>
      <c r="IC13" s="56">
        <f t="shared" si="9"/>
        <v>9358.9562310204637</v>
      </c>
      <c r="ID13" s="56">
        <f t="shared" si="9"/>
        <v>9606.2193650005993</v>
      </c>
      <c r="IE13" s="56">
        <f t="shared" si="9"/>
        <v>9541.949935521614</v>
      </c>
      <c r="IF13" s="56">
        <f t="shared" si="9"/>
        <v>9172.364766475479</v>
      </c>
      <c r="IG13" s="56">
        <f t="shared" si="9"/>
        <v>9414.6974622349626</v>
      </c>
      <c r="IH13" s="56">
        <f t="shared" si="9"/>
        <v>9050.0406707097827</v>
      </c>
      <c r="II13" s="56">
        <f t="shared" si="9"/>
        <v>9289.1411171619566</v>
      </c>
      <c r="IJ13" s="56">
        <f t="shared" si="9"/>
        <v>9226.9919194292761</v>
      </c>
      <c r="IK13" s="56">
        <f t="shared" si="9"/>
        <v>7893.3715078207124</v>
      </c>
      <c r="IL13" s="56">
        <f t="shared" si="9"/>
        <v>9103.9374920256614</v>
      </c>
      <c r="IM13" s="56">
        <f t="shared" si="9"/>
        <v>4701.8117932193154</v>
      </c>
      <c r="IN13" s="56">
        <f t="shared" si="9"/>
        <v>8729.5596276115666</v>
      </c>
      <c r="IO13" s="56">
        <f t="shared" si="9"/>
        <v>8634.6042432061058</v>
      </c>
      <c r="IP13" s="56">
        <f t="shared" si="9"/>
        <v>8862.7273834865518</v>
      </c>
      <c r="IQ13" s="56">
        <f t="shared" si="9"/>
        <v>8803.4295744855863</v>
      </c>
      <c r="IR13" s="56">
        <f t="shared" si="9"/>
        <v>8462.4467318121206</v>
      </c>
      <c r="IS13" s="56">
        <f t="shared" si="9"/>
        <v>8686.0208783686539</v>
      </c>
      <c r="IT13" s="56">
        <f t="shared" si="9"/>
        <v>8349.5852016791086</v>
      </c>
      <c r="IU13" s="56">
        <f t="shared" si="9"/>
        <v>8570.1771646544239</v>
      </c>
      <c r="IV13" s="56">
        <f t="shared" si="9"/>
        <v>8512.8356496134147</v>
      </c>
      <c r="IW13" s="56">
        <f t="shared" si="9"/>
        <v>7637.5668492692203</v>
      </c>
      <c r="IX13" s="56">
        <f t="shared" si="9"/>
        <v>8399.3004022516197</v>
      </c>
      <c r="IY13" s="56">
        <f t="shared" ref="IY13:LH13" si="17">IY8*IY$3</f>
        <v>4922.3124581251841</v>
      </c>
      <c r="IZ13" s="56">
        <f t="shared" si="17"/>
        <v>8287.2785312106444</v>
      </c>
      <c r="JA13" s="56">
        <f t="shared" si="17"/>
        <v>7966.2859358264259</v>
      </c>
      <c r="JB13" s="56">
        <f t="shared" si="17"/>
        <v>8176.7498735297768</v>
      </c>
      <c r="JC13" s="56">
        <f t="shared" si="17"/>
        <v>8122.0392722962279</v>
      </c>
      <c r="JD13" s="56">
        <f t="shared" si="17"/>
        <v>7807.4463239713014</v>
      </c>
      <c r="JE13" s="56">
        <f t="shared" si="17"/>
        <v>8013.7132155173713</v>
      </c>
      <c r="JF13" s="56">
        <f t="shared" si="17"/>
        <v>7703.3156955880122</v>
      </c>
      <c r="JG13" s="56">
        <f t="shared" si="17"/>
        <v>7906.8311316739801</v>
      </c>
      <c r="JH13" s="56">
        <f t="shared" si="17"/>
        <v>7853.9255574702556</v>
      </c>
      <c r="JI13" s="56">
        <f t="shared" si="17"/>
        <v>7298.0593445421418</v>
      </c>
      <c r="JJ13" s="56">
        <f t="shared" si="17"/>
        <v>7749.1734407267877</v>
      </c>
      <c r="JK13" s="56">
        <f t="shared" si="17"/>
        <v>5091.6854440137404</v>
      </c>
      <c r="JL13" s="56">
        <f t="shared" si="17"/>
        <v>7645.8176795849586</v>
      </c>
      <c r="JM13" s="56">
        <f t="shared" si="17"/>
        <v>7349.6686536177767</v>
      </c>
      <c r="JN13" s="56">
        <f t="shared" si="17"/>
        <v>7543.8396695368592</v>
      </c>
      <c r="JO13" s="56">
        <f t="shared" si="17"/>
        <v>7493.3615751055895</v>
      </c>
      <c r="JP13" s="56">
        <f t="shared" si="17"/>
        <v>7203.1171488862565</v>
      </c>
      <c r="JQ13" s="56">
        <f t="shared" si="17"/>
        <v>7393.4158493494042</v>
      </c>
      <c r="JR13" s="56">
        <f t="shared" si="17"/>
        <v>7107.0423099332038</v>
      </c>
      <c r="JS13" s="56">
        <f t="shared" si="17"/>
        <v>7294.802440227053</v>
      </c>
      <c r="JT13" s="56">
        <f t="shared" si="17"/>
        <v>7245.989797746096</v>
      </c>
      <c r="JU13" s="56">
        <f t="shared" si="17"/>
        <v>6500.9709900310791</v>
      </c>
      <c r="JV13" s="56">
        <f t="shared" si="17"/>
        <v>7149.3416532679112</v>
      </c>
      <c r="JW13" s="56">
        <f t="shared" si="17"/>
        <v>5215.8705762487916</v>
      </c>
      <c r="JX13" s="56">
        <f t="shared" si="17"/>
        <v>7053.9818886442399</v>
      </c>
      <c r="JY13" s="56">
        <f t="shared" si="17"/>
        <v>6780.7546212473717</v>
      </c>
      <c r="JZ13" s="56">
        <f t="shared" si="17"/>
        <v>6959.8933374040989</v>
      </c>
      <c r="KA13" s="56">
        <f t="shared" si="17"/>
        <v>6913.3204648800947</v>
      </c>
      <c r="KB13" s="56">
        <f t="shared" si="17"/>
        <v>6645.5410274575597</v>
      </c>
      <c r="KC13" s="56">
        <f t="shared" si="17"/>
        <v>6821.107045876076</v>
      </c>
      <c r="KD13" s="56">
        <f t="shared" si="17"/>
        <v>6556.8990477046646</v>
      </c>
      <c r="KE13" s="56">
        <f t="shared" si="17"/>
        <v>6730.1229176854758</v>
      </c>
      <c r="KF13" s="56">
        <f t="shared" si="17"/>
        <v>6685.0867104970348</v>
      </c>
      <c r="KG13" s="56">
        <f t="shared" si="17"/>
        <v>5997.7370200888836</v>
      </c>
      <c r="KH13" s="56">
        <f t="shared" si="17"/>
        <v>6595.9158752587928</v>
      </c>
      <c r="KI13" s="56">
        <f t="shared" si="17"/>
        <v>5300.2327460065035</v>
      </c>
      <c r="KJ13" s="56">
        <f t="shared" si="17"/>
        <v>6507.9337902212765</v>
      </c>
      <c r="KK13" s="56">
        <f t="shared" si="17"/>
        <v>6255.8550686080407</v>
      </c>
      <c r="KL13" s="56">
        <f t="shared" si="17"/>
        <v>6421.1246158358372</v>
      </c>
      <c r="KM13" s="56">
        <f t="shared" si="17"/>
        <v>6378.1549780411005</v>
      </c>
      <c r="KN13" s="56">
        <f t="shared" si="17"/>
        <v>6131.1026356619886</v>
      </c>
      <c r="KO13" s="56">
        <f t="shared" si="17"/>
        <v>6293.0759311938182</v>
      </c>
      <c r="KP13" s="56">
        <f t="shared" si="17"/>
        <v>6049.3187350022754</v>
      </c>
      <c r="KQ13" s="56">
        <f t="shared" si="17"/>
        <v>6209.131112958732</v>
      </c>
      <c r="KR13" s="56">
        <f t="shared" si="17"/>
        <v>6167.5793087439815</v>
      </c>
      <c r="KS13" s="56">
        <f t="shared" si="17"/>
        <v>5533.4371444738026</v>
      </c>
      <c r="KT13" s="56">
        <f t="shared" si="17"/>
        <v>6085.3075588445736</v>
      </c>
      <c r="KU13" s="56">
        <f t="shared" si="17"/>
        <v>5349.6130870908228</v>
      </c>
      <c r="KV13" s="56">
        <f t="shared" si="17"/>
        <v>6004.1326306907467</v>
      </c>
      <c r="KW13" s="56">
        <f t="shared" si="17"/>
        <v>5771.5663547390877</v>
      </c>
      <c r="KX13" s="56">
        <f t="shared" si="17"/>
        <v>5924.039909124619</v>
      </c>
      <c r="KY13" s="56">
        <f t="shared" si="17"/>
        <v>5884.3948618741306</v>
      </c>
      <c r="KZ13" s="56">
        <f t="shared" si="17"/>
        <v>5656.466103532669</v>
      </c>
      <c r="LA13" s="56">
        <f t="shared" si="17"/>
        <v>5805.898471882274</v>
      </c>
      <c r="LB13" s="56">
        <f t="shared" si="17"/>
        <v>5581.0099314607332</v>
      </c>
      <c r="LC13" s="56">
        <f t="shared" si="17"/>
        <v>5728.4485965701451</v>
      </c>
      <c r="LD13" s="56">
        <f t="shared" si="17"/>
        <v>5690.1117367893121</v>
      </c>
      <c r="LE13" s="56">
        <f t="shared" si="17"/>
        <v>5287.3841107798862</v>
      </c>
      <c r="LF13" s="56">
        <f t="shared" si="17"/>
        <v>5614.2055445676478</v>
      </c>
      <c r="LG13" s="56">
        <f t="shared" si="17"/>
        <v>5368.3758059140846</v>
      </c>
      <c r="LH13" s="56">
        <f t="shared" si="17"/>
        <v>5539.3113517555603</v>
      </c>
      <c r="LI13" s="56">
        <f t="shared" si="10"/>
        <v>5324.7479360349162</v>
      </c>
      <c r="LJ13" s="56">
        <f t="shared" si="10"/>
        <v>5465.4156729745682</v>
      </c>
      <c r="LK13" s="56">
        <f t="shared" si="10"/>
        <v>5428.8381113453925</v>
      </c>
      <c r="LL13" s="56">
        <f t="shared" si="11"/>
        <v>5218.5534217413961</v>
      </c>
      <c r="LM13" s="56">
        <f t="shared" si="11"/>
        <v>5356.4153107901511</v>
      </c>
      <c r="LN13" s="56">
        <f t="shared" si="11"/>
        <v>5148.9356242257963</v>
      </c>
      <c r="LO13" s="56">
        <f t="shared" ref="LO13" si="18">LO8*LO$3</f>
        <v>5096.0291812388759</v>
      </c>
    </row>
    <row r="14" spans="1:327">
      <c r="C14" s="60">
        <f>SUM(D14:LN14)</f>
        <v>0</v>
      </c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</row>
    <row r="15" spans="1:327">
      <c r="C15" s="61">
        <f>(C11+C12+C13)/C10*1000</f>
        <v>157.80066605088197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BB7C1-F096-45F3-A93E-F00397EB7ADE}">
  <dimension ref="A1:LO15"/>
  <sheetViews>
    <sheetView topLeftCell="A2" workbookViewId="0">
      <selection activeCell="A5" sqref="A5"/>
    </sheetView>
  </sheetViews>
  <sheetFormatPr defaultRowHeight="15"/>
  <cols>
    <col min="1" max="1" width="27.7109375" customWidth="1"/>
    <col min="3" max="3" width="16.7109375" customWidth="1"/>
  </cols>
  <sheetData>
    <row r="1" spans="1:327">
      <c r="D1" s="54">
        <v>46204</v>
      </c>
      <c r="E1" s="54">
        <v>46235</v>
      </c>
      <c r="F1" s="54">
        <v>46266</v>
      </c>
      <c r="G1" s="54">
        <v>46296</v>
      </c>
      <c r="H1" s="54">
        <v>46327</v>
      </c>
      <c r="I1" s="54">
        <v>46357</v>
      </c>
      <c r="J1" s="54">
        <v>46388</v>
      </c>
      <c r="K1" s="54">
        <v>46419</v>
      </c>
      <c r="L1" s="54">
        <v>46447</v>
      </c>
      <c r="M1" s="54">
        <v>46478</v>
      </c>
      <c r="N1" s="54">
        <v>46508</v>
      </c>
      <c r="O1" s="54">
        <v>46539</v>
      </c>
      <c r="P1" s="54">
        <v>46569</v>
      </c>
      <c r="Q1" s="54">
        <v>46600</v>
      </c>
      <c r="R1" s="54">
        <v>46631</v>
      </c>
      <c r="S1" s="54">
        <v>46661</v>
      </c>
      <c r="T1" s="54">
        <v>46692</v>
      </c>
      <c r="U1" s="54">
        <v>46722</v>
      </c>
      <c r="V1" s="54">
        <v>46753</v>
      </c>
      <c r="W1" s="54">
        <v>46784</v>
      </c>
      <c r="X1" s="54">
        <v>46813</v>
      </c>
      <c r="Y1" s="54">
        <v>46844</v>
      </c>
      <c r="Z1" s="54">
        <v>46874</v>
      </c>
      <c r="AA1" s="54">
        <v>46905</v>
      </c>
      <c r="AB1" s="54">
        <v>46935</v>
      </c>
      <c r="AC1" s="54">
        <v>46966</v>
      </c>
      <c r="AD1" s="54">
        <v>46997</v>
      </c>
      <c r="AE1" s="54">
        <v>47027</v>
      </c>
      <c r="AF1" s="54">
        <v>47058</v>
      </c>
      <c r="AG1" s="54">
        <v>47088</v>
      </c>
      <c r="AH1" s="54">
        <v>47119</v>
      </c>
      <c r="AI1" s="54">
        <v>47150</v>
      </c>
      <c r="AJ1" s="54">
        <v>47178</v>
      </c>
      <c r="AK1" s="54">
        <v>47209</v>
      </c>
      <c r="AL1" s="54">
        <v>47239</v>
      </c>
      <c r="AM1" s="54">
        <v>47270</v>
      </c>
      <c r="AN1" s="54">
        <v>47300</v>
      </c>
      <c r="AO1" s="54">
        <v>47331</v>
      </c>
      <c r="AP1" s="54">
        <v>47362</v>
      </c>
      <c r="AQ1" s="54">
        <v>47392</v>
      </c>
      <c r="AR1" s="54">
        <v>47423</v>
      </c>
      <c r="AS1" s="54">
        <v>47453</v>
      </c>
      <c r="AT1" s="54">
        <v>47484</v>
      </c>
      <c r="AU1" s="54">
        <v>47515</v>
      </c>
      <c r="AV1" s="54">
        <v>47543</v>
      </c>
      <c r="AW1" s="54">
        <v>47574</v>
      </c>
      <c r="AX1" s="54">
        <v>47604</v>
      </c>
      <c r="AY1" s="54">
        <v>47635</v>
      </c>
      <c r="AZ1" s="54">
        <v>47665</v>
      </c>
      <c r="BA1" s="54">
        <v>47696</v>
      </c>
      <c r="BB1" s="54">
        <v>47727</v>
      </c>
      <c r="BC1" s="54">
        <v>47757</v>
      </c>
      <c r="BD1" s="54">
        <v>47788</v>
      </c>
      <c r="BE1" s="54">
        <v>47818</v>
      </c>
      <c r="BF1" s="54">
        <v>47849</v>
      </c>
      <c r="BG1" s="54">
        <v>47880</v>
      </c>
      <c r="BH1" s="54">
        <v>47908</v>
      </c>
      <c r="BI1" s="54">
        <v>47939</v>
      </c>
      <c r="BJ1" s="54">
        <v>47969</v>
      </c>
      <c r="BK1" s="54">
        <v>48000</v>
      </c>
      <c r="BL1" s="54">
        <v>48030</v>
      </c>
      <c r="BM1" s="54">
        <v>48061</v>
      </c>
      <c r="BN1" s="54">
        <v>48092</v>
      </c>
      <c r="BO1" s="54">
        <v>48122</v>
      </c>
      <c r="BP1" s="54">
        <v>48153</v>
      </c>
      <c r="BQ1" s="54">
        <v>48183</v>
      </c>
      <c r="BR1" s="54">
        <v>48214</v>
      </c>
      <c r="BS1" s="54">
        <v>48245</v>
      </c>
      <c r="BT1" s="54">
        <v>48274</v>
      </c>
      <c r="BU1" s="54">
        <v>48305</v>
      </c>
      <c r="BV1" s="54">
        <v>48335</v>
      </c>
      <c r="BW1" s="54">
        <v>48366</v>
      </c>
      <c r="BX1" s="54">
        <v>48396</v>
      </c>
      <c r="BY1" s="54">
        <v>48427</v>
      </c>
      <c r="BZ1" s="54">
        <v>48458</v>
      </c>
      <c r="CA1" s="54">
        <v>48488</v>
      </c>
      <c r="CB1" s="54">
        <v>48519</v>
      </c>
      <c r="CC1" s="54">
        <v>48549</v>
      </c>
      <c r="CD1" s="54">
        <v>48580</v>
      </c>
      <c r="CE1" s="54">
        <v>48611</v>
      </c>
      <c r="CF1" s="54">
        <v>48639</v>
      </c>
      <c r="CG1" s="54">
        <v>48670</v>
      </c>
      <c r="CH1" s="54">
        <v>48700</v>
      </c>
      <c r="CI1" s="54">
        <v>48731</v>
      </c>
      <c r="CJ1" s="54">
        <v>48761</v>
      </c>
      <c r="CK1" s="54">
        <v>48792</v>
      </c>
      <c r="CL1" s="54">
        <v>48823</v>
      </c>
      <c r="CM1" s="54">
        <v>48853</v>
      </c>
      <c r="CN1" s="54">
        <v>48884</v>
      </c>
      <c r="CO1" s="54">
        <v>48914</v>
      </c>
      <c r="CP1" s="54">
        <v>48945</v>
      </c>
      <c r="CQ1" s="54">
        <v>48976</v>
      </c>
      <c r="CR1" s="54">
        <v>49004</v>
      </c>
      <c r="CS1" s="54">
        <v>49035</v>
      </c>
      <c r="CT1" s="54">
        <v>49065</v>
      </c>
      <c r="CU1" s="54">
        <v>49096</v>
      </c>
      <c r="CV1" s="54">
        <v>49126</v>
      </c>
      <c r="CW1" s="54">
        <v>49157</v>
      </c>
      <c r="CX1" s="54">
        <v>49188</v>
      </c>
      <c r="CY1" s="54">
        <v>49218</v>
      </c>
      <c r="CZ1" s="54">
        <v>49249</v>
      </c>
      <c r="DA1" s="54">
        <v>49279</v>
      </c>
      <c r="DB1" s="54">
        <v>49310</v>
      </c>
      <c r="DC1" s="54">
        <v>49341</v>
      </c>
      <c r="DD1" s="54">
        <v>49369</v>
      </c>
      <c r="DE1" s="54">
        <v>49400</v>
      </c>
      <c r="DF1" s="54">
        <v>49430</v>
      </c>
      <c r="DG1" s="54">
        <v>49461</v>
      </c>
      <c r="DH1" s="54">
        <v>49491</v>
      </c>
      <c r="DI1" s="54">
        <v>49522</v>
      </c>
      <c r="DJ1" s="54">
        <v>49553</v>
      </c>
      <c r="DK1" s="54">
        <v>49583</v>
      </c>
      <c r="DL1" s="54">
        <v>49614</v>
      </c>
      <c r="DM1" s="54">
        <v>49644</v>
      </c>
      <c r="DN1" s="54">
        <v>49675</v>
      </c>
      <c r="DO1" s="54">
        <v>49706</v>
      </c>
      <c r="DP1" s="54">
        <v>49735</v>
      </c>
      <c r="DQ1" s="54">
        <v>49766</v>
      </c>
      <c r="DR1" s="54">
        <v>49796</v>
      </c>
      <c r="DS1" s="54">
        <v>49827</v>
      </c>
      <c r="DT1" s="54">
        <v>49857</v>
      </c>
      <c r="DU1" s="54">
        <v>49888</v>
      </c>
      <c r="DV1" s="54">
        <v>49919</v>
      </c>
      <c r="DW1" s="54">
        <v>49949</v>
      </c>
      <c r="DX1" s="54">
        <v>49980</v>
      </c>
      <c r="DY1" s="54">
        <v>50010</v>
      </c>
      <c r="DZ1" s="54">
        <v>50041</v>
      </c>
      <c r="EA1" s="54">
        <v>50072</v>
      </c>
      <c r="EB1" s="54">
        <v>50100</v>
      </c>
      <c r="EC1" s="54">
        <v>50131</v>
      </c>
      <c r="ED1" s="54">
        <v>50161</v>
      </c>
      <c r="EE1" s="54">
        <v>50192</v>
      </c>
      <c r="EF1" s="54">
        <v>50222</v>
      </c>
      <c r="EG1" s="54">
        <v>50253</v>
      </c>
      <c r="EH1" s="54">
        <v>50284</v>
      </c>
      <c r="EI1" s="54">
        <v>50314</v>
      </c>
      <c r="EJ1" s="54">
        <v>50345</v>
      </c>
      <c r="EK1" s="54">
        <v>50375</v>
      </c>
      <c r="EL1" s="54">
        <v>50406</v>
      </c>
      <c r="EM1" s="54">
        <v>50437</v>
      </c>
      <c r="EN1" s="54">
        <v>50465</v>
      </c>
      <c r="EO1" s="54">
        <v>50496</v>
      </c>
      <c r="EP1" s="54">
        <v>50526</v>
      </c>
      <c r="EQ1" s="54">
        <v>50557</v>
      </c>
      <c r="ER1" s="54">
        <v>50587</v>
      </c>
      <c r="ES1" s="54">
        <v>50618</v>
      </c>
      <c r="ET1" s="54">
        <v>50649</v>
      </c>
      <c r="EU1" s="54">
        <v>50679</v>
      </c>
      <c r="EV1" s="54">
        <v>50710</v>
      </c>
      <c r="EW1" s="54">
        <v>50740</v>
      </c>
      <c r="EX1" s="54">
        <v>50771</v>
      </c>
      <c r="EY1" s="54">
        <v>50802</v>
      </c>
      <c r="EZ1" s="54">
        <v>50830</v>
      </c>
      <c r="FA1" s="54">
        <v>50861</v>
      </c>
      <c r="FB1" s="54">
        <v>50891</v>
      </c>
      <c r="FC1" s="54">
        <v>50922</v>
      </c>
      <c r="FD1" s="54">
        <v>50952</v>
      </c>
      <c r="FE1" s="54">
        <v>50983</v>
      </c>
      <c r="FF1" s="54">
        <v>51014</v>
      </c>
      <c r="FG1" s="54">
        <v>51044</v>
      </c>
      <c r="FH1" s="54">
        <v>51075</v>
      </c>
      <c r="FI1" s="54">
        <v>51105</v>
      </c>
      <c r="FJ1" s="54">
        <v>51136</v>
      </c>
      <c r="FK1" s="54">
        <v>51167</v>
      </c>
      <c r="FL1" s="54">
        <v>51196</v>
      </c>
      <c r="FM1" s="54">
        <v>51227</v>
      </c>
      <c r="FN1" s="54">
        <v>51257</v>
      </c>
      <c r="FO1" s="54">
        <v>51288</v>
      </c>
      <c r="FP1" s="54">
        <v>51318</v>
      </c>
      <c r="FQ1" s="54">
        <v>51349</v>
      </c>
      <c r="FR1" s="54">
        <v>51380</v>
      </c>
      <c r="FS1" s="54">
        <v>51410</v>
      </c>
      <c r="FT1" s="54">
        <v>51441</v>
      </c>
      <c r="FU1" s="54">
        <v>51471</v>
      </c>
      <c r="FV1" s="54">
        <v>51502</v>
      </c>
      <c r="FW1" s="54">
        <v>51533</v>
      </c>
      <c r="FX1" s="54">
        <v>51561</v>
      </c>
      <c r="FY1" s="54">
        <v>51592</v>
      </c>
      <c r="FZ1" s="54">
        <v>51622</v>
      </c>
      <c r="GA1" s="54">
        <v>51653</v>
      </c>
      <c r="GB1" s="54">
        <v>51683</v>
      </c>
      <c r="GC1" s="54">
        <v>51714</v>
      </c>
      <c r="GD1" s="54">
        <v>51745</v>
      </c>
      <c r="GE1" s="54">
        <v>51775</v>
      </c>
      <c r="GF1" s="54">
        <v>51806</v>
      </c>
      <c r="GG1" s="54">
        <v>51836</v>
      </c>
      <c r="GH1" s="54">
        <v>51867</v>
      </c>
      <c r="GI1" s="54">
        <v>51898</v>
      </c>
      <c r="GJ1" s="54">
        <v>51926</v>
      </c>
      <c r="GK1" s="54">
        <v>51957</v>
      </c>
      <c r="GL1" s="54">
        <v>51987</v>
      </c>
      <c r="GM1" s="54">
        <v>52018</v>
      </c>
      <c r="GN1" s="54">
        <v>52048</v>
      </c>
      <c r="GO1" s="54">
        <v>52079</v>
      </c>
      <c r="GP1" s="54">
        <v>52110</v>
      </c>
      <c r="GQ1" s="54">
        <v>52140</v>
      </c>
      <c r="GR1" s="54">
        <v>52171</v>
      </c>
      <c r="GS1" s="54">
        <v>52201</v>
      </c>
      <c r="GT1" s="54">
        <v>52232</v>
      </c>
      <c r="GU1" s="54">
        <v>52263</v>
      </c>
      <c r="GV1" s="54">
        <v>52291</v>
      </c>
      <c r="GW1" s="54">
        <v>52322</v>
      </c>
      <c r="GX1" s="54">
        <v>52352</v>
      </c>
      <c r="GY1" s="54">
        <v>52383</v>
      </c>
      <c r="GZ1" s="54">
        <v>52413</v>
      </c>
      <c r="HA1" s="54">
        <v>52444</v>
      </c>
      <c r="HB1" s="54">
        <v>52475</v>
      </c>
      <c r="HC1" s="54">
        <v>52505</v>
      </c>
      <c r="HD1" s="54">
        <v>52536</v>
      </c>
      <c r="HE1" s="54">
        <v>52566</v>
      </c>
      <c r="HF1" s="54">
        <v>52597</v>
      </c>
      <c r="HG1" s="54">
        <v>52628</v>
      </c>
      <c r="HH1" s="54">
        <v>52657</v>
      </c>
      <c r="HI1" s="54">
        <v>52688</v>
      </c>
      <c r="HJ1" s="54">
        <v>52718</v>
      </c>
      <c r="HK1" s="54">
        <v>52749</v>
      </c>
      <c r="HL1" s="54">
        <v>52779</v>
      </c>
      <c r="HM1" s="54">
        <v>52810</v>
      </c>
      <c r="HN1" s="54">
        <v>52841</v>
      </c>
      <c r="HO1" s="54">
        <v>52871</v>
      </c>
      <c r="HP1" s="54">
        <v>52902</v>
      </c>
      <c r="HQ1" s="54">
        <v>52932</v>
      </c>
      <c r="HR1" s="54">
        <v>52963</v>
      </c>
      <c r="HS1" s="54">
        <v>52994</v>
      </c>
      <c r="HT1" s="54">
        <v>53022</v>
      </c>
      <c r="HU1" s="54">
        <v>53053</v>
      </c>
      <c r="HV1" s="54">
        <v>53083</v>
      </c>
      <c r="HW1" s="54">
        <v>53114</v>
      </c>
      <c r="HX1" s="54">
        <v>53144</v>
      </c>
      <c r="HY1" s="54">
        <v>53175</v>
      </c>
      <c r="HZ1" s="54">
        <v>53206</v>
      </c>
      <c r="IA1" s="54">
        <v>53236</v>
      </c>
      <c r="IB1" s="54">
        <v>53267</v>
      </c>
      <c r="IC1" s="54">
        <v>53297</v>
      </c>
      <c r="ID1" s="54">
        <v>53328</v>
      </c>
      <c r="IE1" s="54">
        <v>53359</v>
      </c>
      <c r="IF1" s="54">
        <v>53387</v>
      </c>
      <c r="IG1" s="54">
        <v>53418</v>
      </c>
      <c r="IH1" s="54">
        <v>53448</v>
      </c>
      <c r="II1" s="54">
        <v>53479</v>
      </c>
      <c r="IJ1" s="54">
        <v>53509</v>
      </c>
      <c r="IK1" s="54">
        <v>53540</v>
      </c>
      <c r="IL1" s="54">
        <v>53571</v>
      </c>
      <c r="IM1" s="54">
        <v>53601</v>
      </c>
      <c r="IN1" s="54">
        <v>53632</v>
      </c>
      <c r="IO1" s="54">
        <v>53662</v>
      </c>
      <c r="IP1" s="54">
        <v>53693</v>
      </c>
      <c r="IQ1" s="54">
        <v>53724</v>
      </c>
      <c r="IR1" s="54">
        <v>53752</v>
      </c>
      <c r="IS1" s="54">
        <v>53783</v>
      </c>
      <c r="IT1" s="54">
        <v>53813</v>
      </c>
      <c r="IU1" s="54">
        <v>53844</v>
      </c>
      <c r="IV1" s="54">
        <v>53874</v>
      </c>
      <c r="IW1" s="54">
        <v>53905</v>
      </c>
      <c r="IX1" s="54">
        <v>53936</v>
      </c>
      <c r="IY1" s="54">
        <v>53966</v>
      </c>
      <c r="IZ1" s="54">
        <v>53997</v>
      </c>
      <c r="JA1" s="54">
        <v>54027</v>
      </c>
      <c r="JB1" s="54">
        <v>54058</v>
      </c>
      <c r="JC1" s="54">
        <v>54089</v>
      </c>
      <c r="JD1" s="54">
        <v>54118</v>
      </c>
      <c r="JE1" s="54">
        <v>54149</v>
      </c>
      <c r="JF1" s="54">
        <v>54179</v>
      </c>
      <c r="JG1" s="54">
        <v>54210</v>
      </c>
      <c r="JH1" s="54">
        <v>54240</v>
      </c>
      <c r="JI1" s="54">
        <v>54271</v>
      </c>
      <c r="JJ1" s="54">
        <v>54302</v>
      </c>
      <c r="JK1" s="54">
        <v>54332</v>
      </c>
      <c r="JL1" s="54">
        <v>54363</v>
      </c>
      <c r="JM1" s="54">
        <v>54393</v>
      </c>
      <c r="JN1" s="54">
        <v>54424</v>
      </c>
      <c r="JO1" s="54">
        <v>54455</v>
      </c>
      <c r="JP1" s="54">
        <v>54483</v>
      </c>
      <c r="JQ1" s="54">
        <v>54514</v>
      </c>
      <c r="JR1" s="54">
        <v>54544</v>
      </c>
      <c r="JS1" s="54">
        <v>54575</v>
      </c>
      <c r="JT1" s="54">
        <v>54605</v>
      </c>
      <c r="JU1" s="54">
        <v>54636</v>
      </c>
      <c r="JV1" s="54">
        <v>54667</v>
      </c>
      <c r="JW1" s="54">
        <v>54697</v>
      </c>
      <c r="JX1" s="54">
        <v>54728</v>
      </c>
      <c r="JY1" s="54">
        <v>54758</v>
      </c>
      <c r="JZ1" s="54">
        <v>54789</v>
      </c>
      <c r="KA1" s="54">
        <v>54820</v>
      </c>
      <c r="KB1" s="54">
        <v>54848</v>
      </c>
      <c r="KC1" s="54">
        <v>54879</v>
      </c>
      <c r="KD1" s="54">
        <v>54909</v>
      </c>
      <c r="KE1" s="54">
        <v>54940</v>
      </c>
      <c r="KF1" s="54">
        <v>54970</v>
      </c>
      <c r="KG1" s="54">
        <v>55001</v>
      </c>
      <c r="KH1" s="54">
        <v>55032</v>
      </c>
      <c r="KI1" s="54">
        <v>55062</v>
      </c>
      <c r="KJ1" s="54">
        <v>55093</v>
      </c>
      <c r="KK1" s="54">
        <v>55123</v>
      </c>
      <c r="KL1" s="54">
        <v>55154</v>
      </c>
      <c r="KM1" s="54">
        <v>55185</v>
      </c>
      <c r="KN1" s="54">
        <v>55213</v>
      </c>
      <c r="KO1" s="54">
        <v>55244</v>
      </c>
      <c r="KP1" s="54">
        <v>55274</v>
      </c>
      <c r="KQ1" s="54">
        <v>55305</v>
      </c>
      <c r="KR1" s="54">
        <v>55335</v>
      </c>
      <c r="KS1" s="54">
        <v>55366</v>
      </c>
      <c r="KT1" s="54">
        <v>55397</v>
      </c>
      <c r="KU1" s="54">
        <v>55427</v>
      </c>
      <c r="KV1" s="54">
        <v>55458</v>
      </c>
      <c r="KW1" s="54">
        <v>55488</v>
      </c>
      <c r="KX1" s="54">
        <v>55519</v>
      </c>
      <c r="KY1" s="54">
        <v>55550</v>
      </c>
      <c r="KZ1" s="54">
        <v>55579</v>
      </c>
      <c r="LA1" s="54">
        <v>55610</v>
      </c>
      <c r="LB1" s="54">
        <v>55640</v>
      </c>
      <c r="LC1" s="54">
        <v>55671</v>
      </c>
      <c r="LD1" s="54">
        <v>55701</v>
      </c>
      <c r="LE1" s="54">
        <v>55732</v>
      </c>
      <c r="LF1" s="54">
        <v>55763</v>
      </c>
      <c r="LG1" s="54">
        <v>55793</v>
      </c>
      <c r="LH1" s="54">
        <v>55824</v>
      </c>
      <c r="LI1" s="54">
        <v>55854</v>
      </c>
      <c r="LJ1" s="54">
        <v>55885</v>
      </c>
      <c r="LK1" s="54">
        <v>55916</v>
      </c>
      <c r="LL1" s="54">
        <v>55944</v>
      </c>
      <c r="LM1" s="54">
        <v>55975</v>
      </c>
      <c r="LN1" s="54">
        <v>56005</v>
      </c>
      <c r="LO1" s="54">
        <v>56036</v>
      </c>
    </row>
    <row r="2" spans="1:327">
      <c r="A2" t="s">
        <v>29</v>
      </c>
      <c r="B2" s="55">
        <f>LCOE!C7</f>
        <v>7.0000000000000007E-2</v>
      </c>
      <c r="D2" s="54">
        <v>46234</v>
      </c>
      <c r="E2" s="54">
        <v>46265</v>
      </c>
      <c r="F2" s="54">
        <v>46295</v>
      </c>
      <c r="G2" s="54">
        <v>46326</v>
      </c>
      <c r="H2" s="54">
        <v>46356</v>
      </c>
      <c r="I2" s="54">
        <v>46387</v>
      </c>
      <c r="J2" s="54">
        <v>46418</v>
      </c>
      <c r="K2" s="54">
        <v>46446</v>
      </c>
      <c r="L2" s="54">
        <v>46477</v>
      </c>
      <c r="M2" s="54">
        <v>46507</v>
      </c>
      <c r="N2" s="54">
        <v>46538</v>
      </c>
      <c r="O2" s="54">
        <v>46568</v>
      </c>
      <c r="P2" s="54">
        <v>46599</v>
      </c>
      <c r="Q2" s="54">
        <v>46630</v>
      </c>
      <c r="R2" s="54">
        <v>46660</v>
      </c>
      <c r="S2" s="54">
        <v>46691</v>
      </c>
      <c r="T2" s="54">
        <v>46721</v>
      </c>
      <c r="U2" s="54">
        <v>46752</v>
      </c>
      <c r="V2" s="54">
        <v>46783</v>
      </c>
      <c r="W2" s="54">
        <v>46812</v>
      </c>
      <c r="X2" s="54">
        <v>46843</v>
      </c>
      <c r="Y2" s="54">
        <v>46873</v>
      </c>
      <c r="Z2" s="54">
        <v>46904</v>
      </c>
      <c r="AA2" s="54">
        <v>46934</v>
      </c>
      <c r="AB2" s="54">
        <v>46965</v>
      </c>
      <c r="AC2" s="54">
        <v>46996</v>
      </c>
      <c r="AD2" s="54">
        <v>47026</v>
      </c>
      <c r="AE2" s="54">
        <v>47057</v>
      </c>
      <c r="AF2" s="54">
        <v>47087</v>
      </c>
      <c r="AG2" s="54">
        <v>47118</v>
      </c>
      <c r="AH2" s="54">
        <v>47149</v>
      </c>
      <c r="AI2" s="54">
        <v>47177</v>
      </c>
      <c r="AJ2" s="54">
        <v>47208</v>
      </c>
      <c r="AK2" s="54">
        <v>47238</v>
      </c>
      <c r="AL2" s="54">
        <v>47269</v>
      </c>
      <c r="AM2" s="54">
        <v>47299</v>
      </c>
      <c r="AN2" s="54">
        <v>47330</v>
      </c>
      <c r="AO2" s="54">
        <v>47361</v>
      </c>
      <c r="AP2" s="54">
        <v>47391</v>
      </c>
      <c r="AQ2" s="54">
        <v>47422</v>
      </c>
      <c r="AR2" s="54">
        <v>47452</v>
      </c>
      <c r="AS2" s="54">
        <v>47483</v>
      </c>
      <c r="AT2" s="54">
        <v>47514</v>
      </c>
      <c r="AU2" s="54">
        <v>47542</v>
      </c>
      <c r="AV2" s="54">
        <v>47573</v>
      </c>
      <c r="AW2" s="54">
        <v>47603</v>
      </c>
      <c r="AX2" s="54">
        <v>47634</v>
      </c>
      <c r="AY2" s="54">
        <v>47664</v>
      </c>
      <c r="AZ2" s="54">
        <v>47695</v>
      </c>
      <c r="BA2" s="54">
        <v>47726</v>
      </c>
      <c r="BB2" s="54">
        <v>47756</v>
      </c>
      <c r="BC2" s="54">
        <v>47787</v>
      </c>
      <c r="BD2" s="54">
        <v>47817</v>
      </c>
      <c r="BE2" s="54">
        <v>47848</v>
      </c>
      <c r="BF2" s="54">
        <v>47879</v>
      </c>
      <c r="BG2" s="54">
        <v>47907</v>
      </c>
      <c r="BH2" s="54">
        <v>47938</v>
      </c>
      <c r="BI2" s="54">
        <v>47968</v>
      </c>
      <c r="BJ2" s="54">
        <v>47999</v>
      </c>
      <c r="BK2" s="54">
        <v>48029</v>
      </c>
      <c r="BL2" s="54">
        <v>48060</v>
      </c>
      <c r="BM2" s="54">
        <v>48091</v>
      </c>
      <c r="BN2" s="54">
        <v>48121</v>
      </c>
      <c r="BO2" s="54">
        <v>48152</v>
      </c>
      <c r="BP2" s="54">
        <v>48182</v>
      </c>
      <c r="BQ2" s="54">
        <v>48213</v>
      </c>
      <c r="BR2" s="54">
        <v>48244</v>
      </c>
      <c r="BS2" s="54">
        <v>48273</v>
      </c>
      <c r="BT2" s="54">
        <v>48304</v>
      </c>
      <c r="BU2" s="54">
        <v>48334</v>
      </c>
      <c r="BV2" s="54">
        <v>48365</v>
      </c>
      <c r="BW2" s="54">
        <v>48395</v>
      </c>
      <c r="BX2" s="54">
        <v>48426</v>
      </c>
      <c r="BY2" s="54">
        <v>48457</v>
      </c>
      <c r="BZ2" s="54">
        <v>48487</v>
      </c>
      <c r="CA2" s="54">
        <v>48518</v>
      </c>
      <c r="CB2" s="54">
        <v>48548</v>
      </c>
      <c r="CC2" s="54">
        <v>48579</v>
      </c>
      <c r="CD2" s="54">
        <v>48610</v>
      </c>
      <c r="CE2" s="54">
        <v>48638</v>
      </c>
      <c r="CF2" s="54">
        <v>48669</v>
      </c>
      <c r="CG2" s="54">
        <v>48699</v>
      </c>
      <c r="CH2" s="54">
        <v>48730</v>
      </c>
      <c r="CI2" s="54">
        <v>48760</v>
      </c>
      <c r="CJ2" s="54">
        <v>48791</v>
      </c>
      <c r="CK2" s="54">
        <v>48822</v>
      </c>
      <c r="CL2" s="54">
        <v>48852</v>
      </c>
      <c r="CM2" s="54">
        <v>48883</v>
      </c>
      <c r="CN2" s="54">
        <v>48913</v>
      </c>
      <c r="CO2" s="54">
        <v>48944</v>
      </c>
      <c r="CP2" s="54">
        <v>48975</v>
      </c>
      <c r="CQ2" s="54">
        <v>49003</v>
      </c>
      <c r="CR2" s="54">
        <v>49034</v>
      </c>
      <c r="CS2" s="54">
        <v>49064</v>
      </c>
      <c r="CT2" s="54">
        <v>49095</v>
      </c>
      <c r="CU2" s="54">
        <v>49125</v>
      </c>
      <c r="CV2" s="54">
        <v>49156</v>
      </c>
      <c r="CW2" s="54">
        <v>49187</v>
      </c>
      <c r="CX2" s="54">
        <v>49217</v>
      </c>
      <c r="CY2" s="54">
        <v>49248</v>
      </c>
      <c r="CZ2" s="54">
        <v>49278</v>
      </c>
      <c r="DA2" s="54">
        <v>49309</v>
      </c>
      <c r="DB2" s="54">
        <v>49340</v>
      </c>
      <c r="DC2" s="54">
        <v>49368</v>
      </c>
      <c r="DD2" s="54">
        <v>49399</v>
      </c>
      <c r="DE2" s="54">
        <v>49429</v>
      </c>
      <c r="DF2" s="54">
        <v>49460</v>
      </c>
      <c r="DG2" s="54">
        <v>49490</v>
      </c>
      <c r="DH2" s="54">
        <v>49521</v>
      </c>
      <c r="DI2" s="54">
        <v>49552</v>
      </c>
      <c r="DJ2" s="54">
        <v>49582</v>
      </c>
      <c r="DK2" s="54">
        <v>49613</v>
      </c>
      <c r="DL2" s="54">
        <v>49643</v>
      </c>
      <c r="DM2" s="54">
        <v>49674</v>
      </c>
      <c r="DN2" s="54">
        <v>49705</v>
      </c>
      <c r="DO2" s="54">
        <v>49734</v>
      </c>
      <c r="DP2" s="54">
        <v>49765</v>
      </c>
      <c r="DQ2" s="54">
        <v>49795</v>
      </c>
      <c r="DR2" s="54">
        <v>49826</v>
      </c>
      <c r="DS2" s="54">
        <v>49856</v>
      </c>
      <c r="DT2" s="54">
        <v>49887</v>
      </c>
      <c r="DU2" s="54">
        <v>49918</v>
      </c>
      <c r="DV2" s="54">
        <v>49948</v>
      </c>
      <c r="DW2" s="54">
        <v>49979</v>
      </c>
      <c r="DX2" s="54">
        <v>50009</v>
      </c>
      <c r="DY2" s="54">
        <v>50040</v>
      </c>
      <c r="DZ2" s="54">
        <v>50071</v>
      </c>
      <c r="EA2" s="54">
        <v>50099</v>
      </c>
      <c r="EB2" s="54">
        <v>50130</v>
      </c>
      <c r="EC2" s="54">
        <v>50160</v>
      </c>
      <c r="ED2" s="54">
        <v>50191</v>
      </c>
      <c r="EE2" s="54">
        <v>50221</v>
      </c>
      <c r="EF2" s="54">
        <v>50252</v>
      </c>
      <c r="EG2" s="54">
        <v>50283</v>
      </c>
      <c r="EH2" s="54">
        <v>50313</v>
      </c>
      <c r="EI2" s="54">
        <v>50344</v>
      </c>
      <c r="EJ2" s="54">
        <v>50374</v>
      </c>
      <c r="EK2" s="54">
        <v>50405</v>
      </c>
      <c r="EL2" s="54">
        <v>50436</v>
      </c>
      <c r="EM2" s="54">
        <v>50464</v>
      </c>
      <c r="EN2" s="54">
        <v>50495</v>
      </c>
      <c r="EO2" s="54">
        <v>50525</v>
      </c>
      <c r="EP2" s="54">
        <v>50556</v>
      </c>
      <c r="EQ2" s="54">
        <v>50586</v>
      </c>
      <c r="ER2" s="54">
        <v>50617</v>
      </c>
      <c r="ES2" s="54">
        <v>50648</v>
      </c>
      <c r="ET2" s="54">
        <v>50678</v>
      </c>
      <c r="EU2" s="54">
        <v>50709</v>
      </c>
      <c r="EV2" s="54">
        <v>50739</v>
      </c>
      <c r="EW2" s="54">
        <v>50770</v>
      </c>
      <c r="EX2" s="54">
        <v>50801</v>
      </c>
      <c r="EY2" s="54">
        <v>50829</v>
      </c>
      <c r="EZ2" s="54">
        <v>50860</v>
      </c>
      <c r="FA2" s="54">
        <v>50890</v>
      </c>
      <c r="FB2" s="54">
        <v>50921</v>
      </c>
      <c r="FC2" s="54">
        <v>50951</v>
      </c>
      <c r="FD2" s="54">
        <v>50982</v>
      </c>
      <c r="FE2" s="54">
        <v>51013</v>
      </c>
      <c r="FF2" s="54">
        <v>51043</v>
      </c>
      <c r="FG2" s="54">
        <v>51074</v>
      </c>
      <c r="FH2" s="54">
        <v>51104</v>
      </c>
      <c r="FI2" s="54">
        <v>51135</v>
      </c>
      <c r="FJ2" s="54">
        <v>51166</v>
      </c>
      <c r="FK2" s="54">
        <v>51195</v>
      </c>
      <c r="FL2" s="54">
        <v>51226</v>
      </c>
      <c r="FM2" s="54">
        <v>51256</v>
      </c>
      <c r="FN2" s="54">
        <v>51287</v>
      </c>
      <c r="FO2" s="54">
        <v>51317</v>
      </c>
      <c r="FP2" s="54">
        <v>51348</v>
      </c>
      <c r="FQ2" s="54">
        <v>51379</v>
      </c>
      <c r="FR2" s="54">
        <v>51409</v>
      </c>
      <c r="FS2" s="54">
        <v>51440</v>
      </c>
      <c r="FT2" s="54">
        <v>51470</v>
      </c>
      <c r="FU2" s="54">
        <v>51501</v>
      </c>
      <c r="FV2" s="54">
        <v>51532</v>
      </c>
      <c r="FW2" s="54">
        <v>51560</v>
      </c>
      <c r="FX2" s="54">
        <v>51591</v>
      </c>
      <c r="FY2" s="54">
        <v>51621</v>
      </c>
      <c r="FZ2" s="54">
        <v>51652</v>
      </c>
      <c r="GA2" s="54">
        <v>51682</v>
      </c>
      <c r="GB2" s="54">
        <v>51713</v>
      </c>
      <c r="GC2" s="54">
        <v>51744</v>
      </c>
      <c r="GD2" s="54">
        <v>51774</v>
      </c>
      <c r="GE2" s="54">
        <v>51805</v>
      </c>
      <c r="GF2" s="54">
        <v>51835</v>
      </c>
      <c r="GG2" s="54">
        <v>51866</v>
      </c>
      <c r="GH2" s="54">
        <v>51897</v>
      </c>
      <c r="GI2" s="54">
        <v>51925</v>
      </c>
      <c r="GJ2" s="54">
        <v>51956</v>
      </c>
      <c r="GK2" s="54">
        <v>51986</v>
      </c>
      <c r="GL2" s="54">
        <v>52017</v>
      </c>
      <c r="GM2" s="54">
        <v>52047</v>
      </c>
      <c r="GN2" s="54">
        <v>52078</v>
      </c>
      <c r="GO2" s="54">
        <v>52109</v>
      </c>
      <c r="GP2" s="54">
        <v>52139</v>
      </c>
      <c r="GQ2" s="54">
        <v>52170</v>
      </c>
      <c r="GR2" s="54">
        <v>52200</v>
      </c>
      <c r="GS2" s="54">
        <v>52231</v>
      </c>
      <c r="GT2" s="54">
        <v>52262</v>
      </c>
      <c r="GU2" s="54">
        <v>52290</v>
      </c>
      <c r="GV2" s="54">
        <v>52321</v>
      </c>
      <c r="GW2" s="54">
        <v>52351</v>
      </c>
      <c r="GX2" s="54">
        <v>52382</v>
      </c>
      <c r="GY2" s="54">
        <v>52412</v>
      </c>
      <c r="GZ2" s="54">
        <v>52443</v>
      </c>
      <c r="HA2" s="54">
        <v>52474</v>
      </c>
      <c r="HB2" s="54">
        <v>52504</v>
      </c>
      <c r="HC2" s="54">
        <v>52535</v>
      </c>
      <c r="HD2" s="54">
        <v>52565</v>
      </c>
      <c r="HE2" s="54">
        <v>52596</v>
      </c>
      <c r="HF2" s="54">
        <v>52627</v>
      </c>
      <c r="HG2" s="54">
        <v>52656</v>
      </c>
      <c r="HH2" s="54">
        <v>52687</v>
      </c>
      <c r="HI2" s="54">
        <v>52717</v>
      </c>
      <c r="HJ2" s="54">
        <v>52748</v>
      </c>
      <c r="HK2" s="54">
        <v>52778</v>
      </c>
      <c r="HL2" s="54">
        <v>52809</v>
      </c>
      <c r="HM2" s="54">
        <v>52840</v>
      </c>
      <c r="HN2" s="54">
        <v>52870</v>
      </c>
      <c r="HO2" s="54">
        <v>52901</v>
      </c>
      <c r="HP2" s="54">
        <v>52931</v>
      </c>
      <c r="HQ2" s="54">
        <v>52962</v>
      </c>
      <c r="HR2" s="54">
        <v>52993</v>
      </c>
      <c r="HS2" s="54">
        <v>53021</v>
      </c>
      <c r="HT2" s="54">
        <v>53052</v>
      </c>
      <c r="HU2" s="54">
        <v>53082</v>
      </c>
      <c r="HV2" s="54">
        <v>53113</v>
      </c>
      <c r="HW2" s="54">
        <v>53143</v>
      </c>
      <c r="HX2" s="54">
        <v>53174</v>
      </c>
      <c r="HY2" s="54">
        <v>53205</v>
      </c>
      <c r="HZ2" s="54">
        <v>53235</v>
      </c>
      <c r="IA2" s="54">
        <v>53266</v>
      </c>
      <c r="IB2" s="54">
        <v>53296</v>
      </c>
      <c r="IC2" s="54">
        <v>53327</v>
      </c>
      <c r="ID2" s="54">
        <v>53358</v>
      </c>
      <c r="IE2" s="54">
        <v>53386</v>
      </c>
      <c r="IF2" s="54">
        <v>53417</v>
      </c>
      <c r="IG2" s="54">
        <v>53447</v>
      </c>
      <c r="IH2" s="54">
        <v>53478</v>
      </c>
      <c r="II2" s="54">
        <v>53508</v>
      </c>
      <c r="IJ2" s="54">
        <v>53539</v>
      </c>
      <c r="IK2" s="54">
        <v>53570</v>
      </c>
      <c r="IL2" s="54">
        <v>53600</v>
      </c>
      <c r="IM2" s="54">
        <v>53631</v>
      </c>
      <c r="IN2" s="54">
        <v>53661</v>
      </c>
      <c r="IO2" s="54">
        <v>53692</v>
      </c>
      <c r="IP2" s="54">
        <v>53723</v>
      </c>
      <c r="IQ2" s="54">
        <v>53751</v>
      </c>
      <c r="IR2" s="54">
        <v>53782</v>
      </c>
      <c r="IS2" s="54">
        <v>53812</v>
      </c>
      <c r="IT2" s="54">
        <v>53843</v>
      </c>
      <c r="IU2" s="54">
        <v>53873</v>
      </c>
      <c r="IV2" s="54">
        <v>53904</v>
      </c>
      <c r="IW2" s="54">
        <v>53935</v>
      </c>
      <c r="IX2" s="54">
        <v>53965</v>
      </c>
      <c r="IY2" s="54">
        <v>53996</v>
      </c>
      <c r="IZ2" s="54">
        <v>54026</v>
      </c>
      <c r="JA2" s="54">
        <v>54057</v>
      </c>
      <c r="JB2" s="54">
        <v>54088</v>
      </c>
      <c r="JC2" s="54">
        <v>54117</v>
      </c>
      <c r="JD2" s="54">
        <v>54148</v>
      </c>
      <c r="JE2" s="54">
        <v>54178</v>
      </c>
      <c r="JF2" s="54">
        <v>54209</v>
      </c>
      <c r="JG2" s="54">
        <v>54239</v>
      </c>
      <c r="JH2" s="54">
        <v>54270</v>
      </c>
      <c r="JI2" s="54">
        <v>54301</v>
      </c>
      <c r="JJ2" s="54">
        <v>54331</v>
      </c>
      <c r="JK2" s="54">
        <v>54362</v>
      </c>
      <c r="JL2" s="54">
        <v>54392</v>
      </c>
      <c r="JM2" s="54">
        <v>54423</v>
      </c>
      <c r="JN2" s="54">
        <v>54454</v>
      </c>
      <c r="JO2" s="54">
        <v>54482</v>
      </c>
      <c r="JP2" s="54">
        <v>54513</v>
      </c>
      <c r="JQ2" s="54">
        <v>54543</v>
      </c>
      <c r="JR2" s="54">
        <v>54574</v>
      </c>
      <c r="JS2" s="54">
        <v>54604</v>
      </c>
      <c r="JT2" s="54">
        <v>54635</v>
      </c>
      <c r="JU2" s="54">
        <v>54666</v>
      </c>
      <c r="JV2" s="54">
        <v>54696</v>
      </c>
      <c r="JW2" s="54">
        <v>54727</v>
      </c>
      <c r="JX2" s="54">
        <v>54757</v>
      </c>
      <c r="JY2" s="54">
        <v>54788</v>
      </c>
      <c r="JZ2" s="54">
        <v>54819</v>
      </c>
      <c r="KA2" s="54">
        <v>54847</v>
      </c>
      <c r="KB2" s="54">
        <v>54878</v>
      </c>
      <c r="KC2" s="54">
        <v>54908</v>
      </c>
      <c r="KD2" s="54">
        <v>54939</v>
      </c>
      <c r="KE2" s="54">
        <v>54969</v>
      </c>
      <c r="KF2" s="54">
        <v>55000</v>
      </c>
      <c r="KG2" s="54">
        <v>55031</v>
      </c>
      <c r="KH2" s="54">
        <v>55061</v>
      </c>
      <c r="KI2" s="54">
        <v>55092</v>
      </c>
      <c r="KJ2" s="54">
        <v>55122</v>
      </c>
      <c r="KK2" s="54">
        <v>55153</v>
      </c>
      <c r="KL2" s="54">
        <v>55184</v>
      </c>
      <c r="KM2" s="54">
        <v>55212</v>
      </c>
      <c r="KN2" s="54">
        <v>55243</v>
      </c>
      <c r="KO2" s="54">
        <v>55273</v>
      </c>
      <c r="KP2" s="54">
        <v>55304</v>
      </c>
      <c r="KQ2" s="54">
        <v>55334</v>
      </c>
      <c r="KR2" s="54">
        <v>55365</v>
      </c>
      <c r="KS2" s="54">
        <v>55396</v>
      </c>
      <c r="KT2" s="54">
        <v>55426</v>
      </c>
      <c r="KU2" s="54">
        <v>55457</v>
      </c>
      <c r="KV2" s="54">
        <v>55487</v>
      </c>
      <c r="KW2" s="54">
        <v>55518</v>
      </c>
      <c r="KX2" s="54">
        <v>55549</v>
      </c>
      <c r="KY2" s="54">
        <v>55578</v>
      </c>
      <c r="KZ2" s="54">
        <v>55609</v>
      </c>
      <c r="LA2" s="54">
        <v>55639</v>
      </c>
      <c r="LB2" s="54">
        <v>55670</v>
      </c>
      <c r="LC2" s="54">
        <v>55700</v>
      </c>
      <c r="LD2" s="54">
        <v>55731</v>
      </c>
      <c r="LE2" s="54">
        <v>55762</v>
      </c>
      <c r="LF2" s="54">
        <v>55792</v>
      </c>
      <c r="LG2" s="54">
        <v>55823</v>
      </c>
      <c r="LH2" s="54">
        <v>55853</v>
      </c>
      <c r="LI2" s="54">
        <v>55884</v>
      </c>
      <c r="LJ2" s="54">
        <v>55915</v>
      </c>
      <c r="LK2" s="54">
        <v>55943</v>
      </c>
      <c r="LL2" s="54">
        <v>55974</v>
      </c>
      <c r="LM2" s="54">
        <v>56004</v>
      </c>
      <c r="LN2" s="54">
        <v>56035</v>
      </c>
      <c r="LO2" s="54">
        <v>56065</v>
      </c>
    </row>
    <row r="3" spans="1:327">
      <c r="A3" t="s">
        <v>30</v>
      </c>
      <c r="D3">
        <f>1+$B2/12*24</f>
        <v>1.1400000000000001</v>
      </c>
      <c r="E3">
        <f>1+$B2/12*23</f>
        <v>1.1341666666666668</v>
      </c>
      <c r="F3">
        <f>1+$B2/12*22</f>
        <v>1.1283333333333334</v>
      </c>
      <c r="G3">
        <f>1+$B2/12*21</f>
        <v>1.1225000000000001</v>
      </c>
      <c r="H3">
        <f>1+$B2/12*20</f>
        <v>1.1166666666666667</v>
      </c>
      <c r="I3">
        <f>1+$B2/12*19</f>
        <v>1.1108333333333333</v>
      </c>
      <c r="J3">
        <f>1+$B2/12*18</f>
        <v>1.105</v>
      </c>
      <c r="K3">
        <f>1+$B2/12*17</f>
        <v>1.0991666666666666</v>
      </c>
      <c r="L3">
        <f>1+$B2/12*16</f>
        <v>1.0933333333333333</v>
      </c>
      <c r="M3">
        <f>1+$B2/12*15</f>
        <v>1.0874999999999999</v>
      </c>
      <c r="N3">
        <f>1+$B2/12*14</f>
        <v>1.0816666666666666</v>
      </c>
      <c r="O3">
        <f>1+$B2/12*13</f>
        <v>1.0758333333333334</v>
      </c>
      <c r="P3">
        <f>1+$B2/12*12</f>
        <v>1.07</v>
      </c>
      <c r="Q3">
        <f>1+$B2/12*11</f>
        <v>1.0641666666666667</v>
      </c>
      <c r="R3">
        <f>1+$B2/12*10</f>
        <v>1.0583333333333333</v>
      </c>
      <c r="S3">
        <f>1+$B2/12*9</f>
        <v>1.0525</v>
      </c>
      <c r="T3">
        <f>1+$B2/12*8</f>
        <v>1.0466666666666666</v>
      </c>
      <c r="U3">
        <f>1+$B2/12*7</f>
        <v>1.0408333333333333</v>
      </c>
      <c r="V3">
        <f>1+$B2/12*6</f>
        <v>1.0349999999999999</v>
      </c>
      <c r="W3">
        <f>1+$B2/12*5</f>
        <v>1.0291666666666666</v>
      </c>
      <c r="X3">
        <f>1+$B2/12*4</f>
        <v>1.0233333333333334</v>
      </c>
      <c r="Y3">
        <f>1+$B2/12*3</f>
        <v>1.0175000000000001</v>
      </c>
      <c r="Z3">
        <f>1+$B2/12*2</f>
        <v>1.0116666666666667</v>
      </c>
      <c r="AA3">
        <f>1+$B2/12*1</f>
        <v>1.0058333333333334</v>
      </c>
      <c r="AB3">
        <v>1</v>
      </c>
      <c r="AC3">
        <f>AB3*(1-$B2/12)</f>
        <v>0.99416666666666664</v>
      </c>
      <c r="AD3">
        <f t="shared" ref="AD3:CO3" si="0">AC3*(1-$B2/12)</f>
        <v>0.98836736111111101</v>
      </c>
      <c r="AE3">
        <f t="shared" si="0"/>
        <v>0.98260188483796285</v>
      </c>
      <c r="AF3">
        <f t="shared" si="0"/>
        <v>0.97687004050974136</v>
      </c>
      <c r="AG3">
        <f t="shared" si="0"/>
        <v>0.97117163194010114</v>
      </c>
      <c r="AH3">
        <f t="shared" si="0"/>
        <v>0.96550646408711716</v>
      </c>
      <c r="AI3">
        <f t="shared" si="0"/>
        <v>0.9598743430466089</v>
      </c>
      <c r="AJ3">
        <f t="shared" si="0"/>
        <v>0.95427507604550366</v>
      </c>
      <c r="AK3">
        <f t="shared" si="0"/>
        <v>0.94870847143523818</v>
      </c>
      <c r="AL3">
        <f t="shared" si="0"/>
        <v>0.94317433868519929</v>
      </c>
      <c r="AM3">
        <f t="shared" si="0"/>
        <v>0.93767248837620232</v>
      </c>
      <c r="AN3">
        <f t="shared" si="0"/>
        <v>0.93220273219400773</v>
      </c>
      <c r="AO3">
        <f t="shared" si="0"/>
        <v>0.92676488292287595</v>
      </c>
      <c r="AP3">
        <f t="shared" si="0"/>
        <v>0.92135875443915916</v>
      </c>
      <c r="AQ3">
        <f t="shared" si="0"/>
        <v>0.91598416170493069</v>
      </c>
      <c r="AR3">
        <f t="shared" si="0"/>
        <v>0.91064092076165193</v>
      </c>
      <c r="AS3">
        <f t="shared" si="0"/>
        <v>0.90532884872387565</v>
      </c>
      <c r="AT3">
        <f t="shared" si="0"/>
        <v>0.90004776377298634</v>
      </c>
      <c r="AU3">
        <f t="shared" si="0"/>
        <v>0.89479748515097723</v>
      </c>
      <c r="AV3">
        <f t="shared" si="0"/>
        <v>0.8895778331542632</v>
      </c>
      <c r="AW3">
        <f t="shared" si="0"/>
        <v>0.88438862912753002</v>
      </c>
      <c r="AX3">
        <f t="shared" si="0"/>
        <v>0.87922969545761942</v>
      </c>
      <c r="AY3">
        <f t="shared" si="0"/>
        <v>0.87410085556744999</v>
      </c>
      <c r="AZ3">
        <f t="shared" si="0"/>
        <v>0.86900193390997316</v>
      </c>
      <c r="BA3">
        <f t="shared" si="0"/>
        <v>0.86393275596216501</v>
      </c>
      <c r="BB3">
        <f t="shared" si="0"/>
        <v>0.85889314821905238</v>
      </c>
      <c r="BC3">
        <f t="shared" si="0"/>
        <v>0.85388293818777461</v>
      </c>
      <c r="BD3">
        <f t="shared" si="0"/>
        <v>0.84890195438167926</v>
      </c>
      <c r="BE3">
        <f t="shared" si="0"/>
        <v>0.84395002631445282</v>
      </c>
      <c r="BF3">
        <f t="shared" si="0"/>
        <v>0.83902698449428514</v>
      </c>
      <c r="BG3">
        <f t="shared" si="0"/>
        <v>0.83413266041806844</v>
      </c>
      <c r="BH3">
        <f t="shared" si="0"/>
        <v>0.82926688656562964</v>
      </c>
      <c r="BI3">
        <f t="shared" si="0"/>
        <v>0.82442949639399676</v>
      </c>
      <c r="BJ3">
        <f t="shared" si="0"/>
        <v>0.8196203243316984</v>
      </c>
      <c r="BK3">
        <f t="shared" si="0"/>
        <v>0.81483920577309676</v>
      </c>
      <c r="BL3">
        <f t="shared" si="0"/>
        <v>0.81008597707275365</v>
      </c>
      <c r="BM3">
        <f t="shared" si="0"/>
        <v>0.80536047553982926</v>
      </c>
      <c r="BN3">
        <f t="shared" si="0"/>
        <v>0.80066253943251353</v>
      </c>
      <c r="BO3">
        <f t="shared" si="0"/>
        <v>0.79599200795249048</v>
      </c>
      <c r="BP3">
        <f t="shared" si="0"/>
        <v>0.79134872123943423</v>
      </c>
      <c r="BQ3">
        <f t="shared" si="0"/>
        <v>0.78673252036553754</v>
      </c>
      <c r="BR3">
        <f t="shared" si="0"/>
        <v>0.7821432473300719</v>
      </c>
      <c r="BS3">
        <f t="shared" si="0"/>
        <v>0.77758074505397978</v>
      </c>
      <c r="BT3">
        <f t="shared" si="0"/>
        <v>0.77304485737449824</v>
      </c>
      <c r="BU3">
        <f t="shared" si="0"/>
        <v>0.76853542903981364</v>
      </c>
      <c r="BV3">
        <f t="shared" si="0"/>
        <v>0.76405230570374805</v>
      </c>
      <c r="BW3">
        <f t="shared" si="0"/>
        <v>0.75959533392047618</v>
      </c>
      <c r="BX3">
        <f t="shared" si="0"/>
        <v>0.75516436113927343</v>
      </c>
      <c r="BY3">
        <f t="shared" si="0"/>
        <v>0.75075923569929437</v>
      </c>
      <c r="BZ3">
        <f t="shared" si="0"/>
        <v>0.74637980682438176</v>
      </c>
      <c r="CA3">
        <f t="shared" si="0"/>
        <v>0.74202592461790617</v>
      </c>
      <c r="CB3">
        <f t="shared" si="0"/>
        <v>0.73769744005763505</v>
      </c>
      <c r="CC3">
        <f t="shared" si="0"/>
        <v>0.73339420499063213</v>
      </c>
      <c r="CD3">
        <f t="shared" si="0"/>
        <v>0.72911607212818674</v>
      </c>
      <c r="CE3">
        <f t="shared" si="0"/>
        <v>0.72486289504077228</v>
      </c>
      <c r="CF3">
        <f t="shared" si="0"/>
        <v>0.72063452815303441</v>
      </c>
      <c r="CG3">
        <f t="shared" si="0"/>
        <v>0.71643082673880831</v>
      </c>
      <c r="CH3">
        <f t="shared" si="0"/>
        <v>0.71225164691616527</v>
      </c>
      <c r="CI3">
        <f t="shared" si="0"/>
        <v>0.70809684564248765</v>
      </c>
      <c r="CJ3">
        <f t="shared" si="0"/>
        <v>0.70396628070957312</v>
      </c>
      <c r="CK3">
        <f t="shared" si="0"/>
        <v>0.69985981073876724</v>
      </c>
      <c r="CL3">
        <f t="shared" si="0"/>
        <v>0.69577729517612441</v>
      </c>
      <c r="CM3">
        <f t="shared" si="0"/>
        <v>0.69171859428759697</v>
      </c>
      <c r="CN3">
        <f t="shared" si="0"/>
        <v>0.68768356915425266</v>
      </c>
      <c r="CO3">
        <f t="shared" si="0"/>
        <v>0.68367208166751947</v>
      </c>
      <c r="CP3">
        <f t="shared" ref="CP3:FA3" si="1">CO3*(1-$B2/12)</f>
        <v>0.67968399452445893</v>
      </c>
      <c r="CQ3">
        <f t="shared" si="1"/>
        <v>0.67571917122306624</v>
      </c>
      <c r="CR3">
        <f t="shared" si="1"/>
        <v>0.6717774760575983</v>
      </c>
      <c r="CS3">
        <f t="shared" si="1"/>
        <v>0.66785877411392891</v>
      </c>
      <c r="CT3">
        <f t="shared" si="1"/>
        <v>0.663962931264931</v>
      </c>
      <c r="CU3">
        <f t="shared" si="1"/>
        <v>0.66008981416588552</v>
      </c>
      <c r="CV3">
        <f t="shared" si="1"/>
        <v>0.65623929024991789</v>
      </c>
      <c r="CW3">
        <f t="shared" si="1"/>
        <v>0.65241122772346005</v>
      </c>
      <c r="CX3">
        <f t="shared" si="1"/>
        <v>0.64860549556173985</v>
      </c>
      <c r="CY3">
        <f t="shared" si="1"/>
        <v>0.64482196350429632</v>
      </c>
      <c r="CZ3">
        <f t="shared" si="1"/>
        <v>0.64106050205052123</v>
      </c>
      <c r="DA3">
        <f t="shared" si="1"/>
        <v>0.6373209824552265</v>
      </c>
      <c r="DB3">
        <f t="shared" si="1"/>
        <v>0.63360327672423766</v>
      </c>
      <c r="DC3">
        <f t="shared" si="1"/>
        <v>0.62990725761001298</v>
      </c>
      <c r="DD3">
        <f t="shared" si="1"/>
        <v>0.62623279860728787</v>
      </c>
      <c r="DE3">
        <f t="shared" si="1"/>
        <v>0.62257977394874531</v>
      </c>
      <c r="DF3">
        <f t="shared" si="1"/>
        <v>0.61894805860071089</v>
      </c>
      <c r="DG3">
        <f t="shared" si="1"/>
        <v>0.61533752825887345</v>
      </c>
      <c r="DH3">
        <f t="shared" si="1"/>
        <v>0.61174805934402998</v>
      </c>
      <c r="DI3">
        <f t="shared" si="1"/>
        <v>0.60817952899785643</v>
      </c>
      <c r="DJ3">
        <f t="shared" si="1"/>
        <v>0.60463181507870223</v>
      </c>
      <c r="DK3">
        <f t="shared" si="1"/>
        <v>0.60110479615740975</v>
      </c>
      <c r="DL3">
        <f t="shared" si="1"/>
        <v>0.59759835151315821</v>
      </c>
      <c r="DM3">
        <f t="shared" si="1"/>
        <v>0.59411236112933141</v>
      </c>
      <c r="DN3">
        <f t="shared" si="1"/>
        <v>0.59064670568941025</v>
      </c>
      <c r="DO3">
        <f t="shared" si="1"/>
        <v>0.58720126657288862</v>
      </c>
      <c r="DP3">
        <f t="shared" si="1"/>
        <v>0.58377592585121341</v>
      </c>
      <c r="DQ3">
        <f t="shared" si="1"/>
        <v>0.58037056628374795</v>
      </c>
      <c r="DR3">
        <f t="shared" si="1"/>
        <v>0.57698507131375942</v>
      </c>
      <c r="DS3">
        <f t="shared" si="1"/>
        <v>0.57361932506442914</v>
      </c>
      <c r="DT3">
        <f t="shared" si="1"/>
        <v>0.57027321233488659</v>
      </c>
      <c r="DU3">
        <f t="shared" si="1"/>
        <v>0.56694661859626638</v>
      </c>
      <c r="DV3">
        <f t="shared" si="1"/>
        <v>0.56363942998778815</v>
      </c>
      <c r="DW3">
        <f t="shared" si="1"/>
        <v>0.56035153331285936</v>
      </c>
      <c r="DX3">
        <f t="shared" si="1"/>
        <v>0.55708281603520104</v>
      </c>
      <c r="DY3">
        <f t="shared" si="1"/>
        <v>0.55383316627499568</v>
      </c>
      <c r="DZ3">
        <f t="shared" si="1"/>
        <v>0.55060247280505814</v>
      </c>
      <c r="EA3">
        <f t="shared" si="1"/>
        <v>0.54739062504702862</v>
      </c>
      <c r="EB3">
        <f t="shared" si="1"/>
        <v>0.54419751306758757</v>
      </c>
      <c r="EC3">
        <f t="shared" si="1"/>
        <v>0.54102302757469334</v>
      </c>
      <c r="ED3">
        <f t="shared" si="1"/>
        <v>0.53786705991384098</v>
      </c>
      <c r="EE3">
        <f t="shared" si="1"/>
        <v>0.53472950206434355</v>
      </c>
      <c r="EF3">
        <f t="shared" si="1"/>
        <v>0.53161024663563483</v>
      </c>
      <c r="EG3">
        <f t="shared" si="1"/>
        <v>0.52850918686359361</v>
      </c>
      <c r="EH3">
        <f t="shared" si="1"/>
        <v>0.52542621660688926</v>
      </c>
      <c r="EI3">
        <f t="shared" si="1"/>
        <v>0.52236123034334903</v>
      </c>
      <c r="EJ3">
        <f t="shared" si="1"/>
        <v>0.51931412316634618</v>
      </c>
      <c r="EK3">
        <f t="shared" si="1"/>
        <v>0.51628479078120915</v>
      </c>
      <c r="EL3">
        <f t="shared" si="1"/>
        <v>0.51327312950165205</v>
      </c>
      <c r="EM3">
        <f t="shared" si="1"/>
        <v>0.51027903624622573</v>
      </c>
      <c r="EN3">
        <f t="shared" si="1"/>
        <v>0.50730240853478936</v>
      </c>
      <c r="EO3">
        <f t="shared" si="1"/>
        <v>0.50434314448500306</v>
      </c>
      <c r="EP3">
        <f t="shared" si="1"/>
        <v>0.50140114280884052</v>
      </c>
      <c r="EQ3">
        <f t="shared" si="1"/>
        <v>0.49847630280912225</v>
      </c>
      <c r="ER3">
        <f t="shared" si="1"/>
        <v>0.49556852437606902</v>
      </c>
      <c r="ES3">
        <f t="shared" si="1"/>
        <v>0.49267770798387528</v>
      </c>
      <c r="ET3">
        <f t="shared" si="1"/>
        <v>0.48980375468730264</v>
      </c>
      <c r="EU3">
        <f t="shared" si="1"/>
        <v>0.48694656611829334</v>
      </c>
      <c r="EV3">
        <f t="shared" si="1"/>
        <v>0.4841060444826033</v>
      </c>
      <c r="EW3">
        <f t="shared" si="1"/>
        <v>0.48128209255645477</v>
      </c>
      <c r="EX3">
        <f t="shared" si="1"/>
        <v>0.47847461368320876</v>
      </c>
      <c r="EY3">
        <f t="shared" si="1"/>
        <v>0.47568351177005669</v>
      </c>
      <c r="EZ3">
        <f t="shared" si="1"/>
        <v>0.47290869128473134</v>
      </c>
      <c r="FA3">
        <f t="shared" si="1"/>
        <v>0.47015005725223707</v>
      </c>
      <c r="FB3">
        <f t="shared" ref="FB3:HM3" si="2">FA3*(1-$B2/12)</f>
        <v>0.46740751525159902</v>
      </c>
      <c r="FC3">
        <f t="shared" si="2"/>
        <v>0.46468097141263132</v>
      </c>
      <c r="FD3">
        <f t="shared" si="2"/>
        <v>0.46197033241272428</v>
      </c>
      <c r="FE3">
        <f t="shared" si="2"/>
        <v>0.45927550547365004</v>
      </c>
      <c r="FF3">
        <f t="shared" si="2"/>
        <v>0.45659639835838706</v>
      </c>
      <c r="FG3">
        <f t="shared" si="2"/>
        <v>0.45393291936796309</v>
      </c>
      <c r="FH3">
        <f t="shared" si="2"/>
        <v>0.45128497733831663</v>
      </c>
      <c r="FI3">
        <f t="shared" si="2"/>
        <v>0.44865248163717641</v>
      </c>
      <c r="FJ3">
        <f t="shared" si="2"/>
        <v>0.44603534216095952</v>
      </c>
      <c r="FK3">
        <f t="shared" si="2"/>
        <v>0.44343346933168726</v>
      </c>
      <c r="FL3">
        <f t="shared" si="2"/>
        <v>0.44084677409391909</v>
      </c>
      <c r="FM3">
        <f t="shared" si="2"/>
        <v>0.43827516791170457</v>
      </c>
      <c r="FN3">
        <f t="shared" si="2"/>
        <v>0.43571856276555293</v>
      </c>
      <c r="FO3">
        <f t="shared" si="2"/>
        <v>0.43317687114942055</v>
      </c>
      <c r="FP3">
        <f t="shared" si="2"/>
        <v>0.43065000606771559</v>
      </c>
      <c r="FQ3">
        <f t="shared" si="2"/>
        <v>0.42813788103232059</v>
      </c>
      <c r="FR3">
        <f t="shared" si="2"/>
        <v>0.42564041005963205</v>
      </c>
      <c r="FS3">
        <f t="shared" si="2"/>
        <v>0.42315750766761751</v>
      </c>
      <c r="FT3">
        <f t="shared" si="2"/>
        <v>0.42068908887288975</v>
      </c>
      <c r="FU3">
        <f t="shared" si="2"/>
        <v>0.4182350691877979</v>
      </c>
      <c r="FV3">
        <f t="shared" si="2"/>
        <v>0.41579536461753575</v>
      </c>
      <c r="FW3">
        <f t="shared" si="2"/>
        <v>0.41336989165726679</v>
      </c>
      <c r="FX3">
        <f t="shared" si="2"/>
        <v>0.41095856728926605</v>
      </c>
      <c r="FY3">
        <f t="shared" si="2"/>
        <v>0.40856130898007864</v>
      </c>
      <c r="FZ3">
        <f t="shared" si="2"/>
        <v>0.40617803467769487</v>
      </c>
      <c r="GA3">
        <f t="shared" si="2"/>
        <v>0.40380866280874161</v>
      </c>
      <c r="GB3">
        <f t="shared" si="2"/>
        <v>0.40145311227569064</v>
      </c>
      <c r="GC3">
        <f t="shared" si="2"/>
        <v>0.39911130245408244</v>
      </c>
      <c r="GD3">
        <f t="shared" si="2"/>
        <v>0.39678315318976692</v>
      </c>
      <c r="GE3">
        <f t="shared" si="2"/>
        <v>0.39446858479615993</v>
      </c>
      <c r="GF3">
        <f t="shared" si="2"/>
        <v>0.39216751805151567</v>
      </c>
      <c r="GG3">
        <f t="shared" si="2"/>
        <v>0.38987987419621517</v>
      </c>
      <c r="GH3">
        <f t="shared" si="2"/>
        <v>0.38760557493007058</v>
      </c>
      <c r="GI3">
        <f t="shared" si="2"/>
        <v>0.38534454240964516</v>
      </c>
      <c r="GJ3">
        <f t="shared" si="2"/>
        <v>0.38309669924558887</v>
      </c>
      <c r="GK3">
        <f t="shared" si="2"/>
        <v>0.3808619684999896</v>
      </c>
      <c r="GL3">
        <f t="shared" si="2"/>
        <v>0.37864027368373965</v>
      </c>
      <c r="GM3">
        <f t="shared" si="2"/>
        <v>0.37643153875391783</v>
      </c>
      <c r="GN3">
        <f t="shared" si="2"/>
        <v>0.37423568811118663</v>
      </c>
      <c r="GO3">
        <f t="shared" si="2"/>
        <v>0.37205264659720472</v>
      </c>
      <c r="GP3">
        <f t="shared" si="2"/>
        <v>0.36988233949205435</v>
      </c>
      <c r="GQ3">
        <f t="shared" si="2"/>
        <v>0.36772469251168399</v>
      </c>
      <c r="GR3">
        <f t="shared" si="2"/>
        <v>0.36557963180536585</v>
      </c>
      <c r="GS3">
        <f t="shared" si="2"/>
        <v>0.36344708395316788</v>
      </c>
      <c r="GT3">
        <f t="shared" si="2"/>
        <v>0.36132697596344104</v>
      </c>
      <c r="GU3">
        <f t="shared" si="2"/>
        <v>0.35921923527032096</v>
      </c>
      <c r="GV3">
        <f t="shared" si="2"/>
        <v>0.35712378973124409</v>
      </c>
      <c r="GW3">
        <f t="shared" si="2"/>
        <v>0.3550405676244785</v>
      </c>
      <c r="GX3">
        <f t="shared" si="2"/>
        <v>0.35296949764666902</v>
      </c>
      <c r="GY3">
        <f t="shared" si="2"/>
        <v>0.35091050891039677</v>
      </c>
      <c r="GZ3">
        <f t="shared" si="2"/>
        <v>0.34886353094175276</v>
      </c>
      <c r="HA3">
        <f t="shared" si="2"/>
        <v>0.34682849367792584</v>
      </c>
      <c r="HB3">
        <f t="shared" si="2"/>
        <v>0.34480532746480458</v>
      </c>
      <c r="HC3">
        <f t="shared" si="2"/>
        <v>0.3427939630545932</v>
      </c>
      <c r="HD3">
        <f t="shared" si="2"/>
        <v>0.34079433160344141</v>
      </c>
      <c r="HE3">
        <f t="shared" si="2"/>
        <v>0.33880636466908798</v>
      </c>
      <c r="HF3">
        <f t="shared" si="2"/>
        <v>0.33682999420851828</v>
      </c>
      <c r="HG3">
        <f t="shared" si="2"/>
        <v>0.33486515257563526</v>
      </c>
      <c r="HH3">
        <f t="shared" si="2"/>
        <v>0.33291177251894405</v>
      </c>
      <c r="HI3">
        <f t="shared" si="2"/>
        <v>0.33096978717925019</v>
      </c>
      <c r="HJ3">
        <f t="shared" si="2"/>
        <v>0.32903913008737123</v>
      </c>
      <c r="HK3">
        <f t="shared" si="2"/>
        <v>0.32711973516186155</v>
      </c>
      <c r="HL3">
        <f t="shared" si="2"/>
        <v>0.32521153670675068</v>
      </c>
      <c r="HM3">
        <f t="shared" si="2"/>
        <v>0.32331446940929465</v>
      </c>
      <c r="HN3">
        <f t="shared" ref="HN3:JY3" si="3">HM3*(1-$B2/12)</f>
        <v>0.32142846833774041</v>
      </c>
      <c r="HO3">
        <f t="shared" si="3"/>
        <v>0.31955346893910358</v>
      </c>
      <c r="HP3">
        <f t="shared" si="3"/>
        <v>0.3176894070369588</v>
      </c>
      <c r="HQ3">
        <f t="shared" si="3"/>
        <v>0.31583621882924318</v>
      </c>
      <c r="HR3">
        <f t="shared" si="3"/>
        <v>0.31399384088607257</v>
      </c>
      <c r="HS3">
        <f t="shared" si="3"/>
        <v>0.31216221014757045</v>
      </c>
      <c r="HT3">
        <f t="shared" si="3"/>
        <v>0.31034126392170963</v>
      </c>
      <c r="HU3">
        <f t="shared" si="3"/>
        <v>0.30853093988216634</v>
      </c>
      <c r="HV3">
        <f t="shared" si="3"/>
        <v>0.30673117606618705</v>
      </c>
      <c r="HW3">
        <f t="shared" si="3"/>
        <v>0.30494191087246764</v>
      </c>
      <c r="HX3">
        <f t="shared" si="3"/>
        <v>0.30316308305904488</v>
      </c>
      <c r="HY3">
        <f t="shared" si="3"/>
        <v>0.30139463174120046</v>
      </c>
      <c r="HZ3">
        <f t="shared" si="3"/>
        <v>0.29963649638937678</v>
      </c>
      <c r="IA3">
        <f t="shared" si="3"/>
        <v>0.29788861682710543</v>
      </c>
      <c r="IB3">
        <f t="shared" si="3"/>
        <v>0.29615093322894731</v>
      </c>
      <c r="IC3">
        <f t="shared" si="3"/>
        <v>0.2944233861184451</v>
      </c>
      <c r="ID3">
        <f t="shared" si="3"/>
        <v>0.2927059163660875</v>
      </c>
      <c r="IE3">
        <f t="shared" si="3"/>
        <v>0.29099846518728534</v>
      </c>
      <c r="IF3">
        <f t="shared" si="3"/>
        <v>0.28930097414035949</v>
      </c>
      <c r="IG3">
        <f t="shared" si="3"/>
        <v>0.28761338512454071</v>
      </c>
      <c r="IH3">
        <f t="shared" si="3"/>
        <v>0.28593564037798086</v>
      </c>
      <c r="II3">
        <f t="shared" si="3"/>
        <v>0.28426768247577594</v>
      </c>
      <c r="IJ3">
        <f t="shared" si="3"/>
        <v>0.28260945432800055</v>
      </c>
      <c r="IK3">
        <f t="shared" si="3"/>
        <v>0.28096089917775385</v>
      </c>
      <c r="IL3">
        <f t="shared" si="3"/>
        <v>0.27932196059921693</v>
      </c>
      <c r="IM3">
        <f t="shared" si="3"/>
        <v>0.27769258249572149</v>
      </c>
      <c r="IN3">
        <f t="shared" si="3"/>
        <v>0.27607270909782977</v>
      </c>
      <c r="IO3">
        <f t="shared" si="3"/>
        <v>0.27446228496142577</v>
      </c>
      <c r="IP3">
        <f t="shared" si="3"/>
        <v>0.27286125496581742</v>
      </c>
      <c r="IQ3">
        <f t="shared" si="3"/>
        <v>0.27126956431185018</v>
      </c>
      <c r="IR3">
        <f t="shared" si="3"/>
        <v>0.26968715852003106</v>
      </c>
      <c r="IS3">
        <f t="shared" si="3"/>
        <v>0.26811398342866422</v>
      </c>
      <c r="IT3">
        <f t="shared" si="3"/>
        <v>0.26654998519199702</v>
      </c>
      <c r="IU3">
        <f t="shared" si="3"/>
        <v>0.26499511027837702</v>
      </c>
      <c r="IV3">
        <f t="shared" si="3"/>
        <v>0.26344930546841983</v>
      </c>
      <c r="IW3">
        <f t="shared" si="3"/>
        <v>0.26191251785318737</v>
      </c>
      <c r="IX3">
        <f t="shared" si="3"/>
        <v>0.26038469483237708</v>
      </c>
      <c r="IY3">
        <f t="shared" si="3"/>
        <v>0.25886578411252154</v>
      </c>
      <c r="IZ3">
        <f t="shared" si="3"/>
        <v>0.25735573370519849</v>
      </c>
      <c r="JA3">
        <f t="shared" si="3"/>
        <v>0.2558544919252515</v>
      </c>
      <c r="JB3">
        <f t="shared" si="3"/>
        <v>0.25436200738902087</v>
      </c>
      <c r="JC3">
        <f t="shared" si="3"/>
        <v>0.25287822901258489</v>
      </c>
      <c r="JD3">
        <f t="shared" si="3"/>
        <v>0.25140310601001148</v>
      </c>
      <c r="JE3">
        <f t="shared" si="3"/>
        <v>0.24993658789161974</v>
      </c>
      <c r="JF3">
        <f t="shared" si="3"/>
        <v>0.24847862446225194</v>
      </c>
      <c r="JG3">
        <f t="shared" si="3"/>
        <v>0.24702916581955547</v>
      </c>
      <c r="JH3">
        <f t="shared" si="3"/>
        <v>0.24558816235227474</v>
      </c>
      <c r="JI3">
        <f t="shared" si="3"/>
        <v>0.24415556473855313</v>
      </c>
      <c r="JJ3">
        <f t="shared" si="3"/>
        <v>0.2427313239442449</v>
      </c>
      <c r="JK3">
        <f t="shared" si="3"/>
        <v>0.2413153912212368</v>
      </c>
      <c r="JL3">
        <f t="shared" si="3"/>
        <v>0.23990771810577957</v>
      </c>
      <c r="JM3">
        <f t="shared" si="3"/>
        <v>0.23850825641682918</v>
      </c>
      <c r="JN3">
        <f t="shared" si="3"/>
        <v>0.23711695825439769</v>
      </c>
      <c r="JO3">
        <f t="shared" si="3"/>
        <v>0.2357337759979137</v>
      </c>
      <c r="JP3">
        <f t="shared" si="3"/>
        <v>0.23435866230459254</v>
      </c>
      <c r="JQ3">
        <f t="shared" si="3"/>
        <v>0.23299157010781574</v>
      </c>
      <c r="JR3">
        <f t="shared" si="3"/>
        <v>0.23163245261552015</v>
      </c>
      <c r="JS3">
        <f t="shared" si="3"/>
        <v>0.23028126330859627</v>
      </c>
      <c r="JT3">
        <f t="shared" si="3"/>
        <v>0.22893795593929611</v>
      </c>
      <c r="JU3">
        <f t="shared" si="3"/>
        <v>0.22760248452965021</v>
      </c>
      <c r="JV3">
        <f t="shared" si="3"/>
        <v>0.22627480336989392</v>
      </c>
      <c r="JW3">
        <f t="shared" si="3"/>
        <v>0.22495486701690287</v>
      </c>
      <c r="JX3">
        <f t="shared" si="3"/>
        <v>0.22364263029263759</v>
      </c>
      <c r="JY3">
        <f t="shared" si="3"/>
        <v>0.22233804828259721</v>
      </c>
      <c r="JZ3">
        <f t="shared" ref="JZ3:LO3" si="4">JY3*(1-$B2/12)</f>
        <v>0.22104107633428205</v>
      </c>
      <c r="KA3">
        <f t="shared" si="4"/>
        <v>0.2197516700556654</v>
      </c>
      <c r="KB3">
        <f t="shared" si="4"/>
        <v>0.218469785313674</v>
      </c>
      <c r="KC3">
        <f t="shared" si="4"/>
        <v>0.21719537823267757</v>
      </c>
      <c r="KD3">
        <f t="shared" si="4"/>
        <v>0.21592840519298695</v>
      </c>
      <c r="KE3">
        <f t="shared" si="4"/>
        <v>0.2146688228293612</v>
      </c>
      <c r="KF3">
        <f t="shared" si="4"/>
        <v>0.21341658802952326</v>
      </c>
      <c r="KG3">
        <f t="shared" si="4"/>
        <v>0.21217165793268436</v>
      </c>
      <c r="KH3">
        <f t="shared" si="4"/>
        <v>0.21093398992807702</v>
      </c>
      <c r="KI3">
        <f t="shared" si="4"/>
        <v>0.20970354165349656</v>
      </c>
      <c r="KJ3">
        <f t="shared" si="4"/>
        <v>0.20848027099385116</v>
      </c>
      <c r="KK3">
        <f t="shared" si="4"/>
        <v>0.20726413607972036</v>
      </c>
      <c r="KL3">
        <f t="shared" si="4"/>
        <v>0.20605509528592197</v>
      </c>
      <c r="KM3">
        <f t="shared" si="4"/>
        <v>0.20485310723008743</v>
      </c>
      <c r="KN3">
        <f t="shared" si="4"/>
        <v>0.20365813077124525</v>
      </c>
      <c r="KO3">
        <f t="shared" si="4"/>
        <v>0.20247012500841299</v>
      </c>
      <c r="KP3">
        <f t="shared" si="4"/>
        <v>0.20128904927919725</v>
      </c>
      <c r="KQ3">
        <f t="shared" si="4"/>
        <v>0.20011486315840193</v>
      </c>
      <c r="KR3">
        <f t="shared" si="4"/>
        <v>0.1989475264566446</v>
      </c>
      <c r="KS3">
        <f t="shared" si="4"/>
        <v>0.19778699921898082</v>
      </c>
      <c r="KT3">
        <f t="shared" si="4"/>
        <v>0.19663324172353677</v>
      </c>
      <c r="KU3">
        <f t="shared" si="4"/>
        <v>0.19548621448014947</v>
      </c>
      <c r="KV3">
        <f t="shared" si="4"/>
        <v>0.19434587822901525</v>
      </c>
      <c r="KW3">
        <f t="shared" si="4"/>
        <v>0.19321219393934599</v>
      </c>
      <c r="KX3">
        <f t="shared" si="4"/>
        <v>0.19208512280803314</v>
      </c>
      <c r="KY3">
        <f t="shared" si="4"/>
        <v>0.19096462625831961</v>
      </c>
      <c r="KZ3">
        <f t="shared" si="4"/>
        <v>0.18985066593847941</v>
      </c>
      <c r="LA3">
        <f t="shared" si="4"/>
        <v>0.18874320372050493</v>
      </c>
      <c r="LB3">
        <f t="shared" si="4"/>
        <v>0.18764220169880197</v>
      </c>
      <c r="LC3">
        <f t="shared" si="4"/>
        <v>0.18654762218889229</v>
      </c>
      <c r="LD3">
        <f t="shared" si="4"/>
        <v>0.18545942772612375</v>
      </c>
      <c r="LE3">
        <f t="shared" si="4"/>
        <v>0.18437758106438804</v>
      </c>
      <c r="LF3">
        <f t="shared" si="4"/>
        <v>0.18330204517484577</v>
      </c>
      <c r="LG3">
        <f t="shared" si="4"/>
        <v>0.18223278324465916</v>
      </c>
      <c r="LH3">
        <f t="shared" si="4"/>
        <v>0.18116975867573198</v>
      </c>
      <c r="LI3">
        <f t="shared" si="4"/>
        <v>0.18011293508345688</v>
      </c>
      <c r="LJ3">
        <f t="shared" si="4"/>
        <v>0.17906227629547006</v>
      </c>
      <c r="LK3">
        <f t="shared" si="4"/>
        <v>0.17801774635041315</v>
      </c>
      <c r="LL3">
        <f t="shared" si="4"/>
        <v>0.1769793094967024</v>
      </c>
      <c r="LM3">
        <f t="shared" si="4"/>
        <v>0.17594693019130497</v>
      </c>
      <c r="LN3">
        <f t="shared" si="4"/>
        <v>0.17492057309852235</v>
      </c>
      <c r="LO3">
        <f t="shared" si="4"/>
        <v>0.17390020308878096</v>
      </c>
    </row>
    <row r="5" spans="1:327">
      <c r="A5" t="s">
        <v>31</v>
      </c>
      <c r="C5" s="60">
        <f>SUM(D5:LO5)</f>
        <v>158448434.12182638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-13920</v>
      </c>
      <c r="P5">
        <v>-14384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790800.07956319826</v>
      </c>
      <c r="AC5">
        <v>754400.02234908927</v>
      </c>
      <c r="AD5">
        <v>674678.98614781466</v>
      </c>
      <c r="AE5">
        <v>550207.29117244622</v>
      </c>
      <c r="AF5">
        <v>466792.06511602906</v>
      </c>
      <c r="AG5">
        <v>353335.39798717655</v>
      </c>
      <c r="AH5">
        <v>326709.90425989474</v>
      </c>
      <c r="AI5">
        <v>313363.51087500778</v>
      </c>
      <c r="AJ5">
        <v>493357.10614571563</v>
      </c>
      <c r="AK5">
        <v>462073.31278969167</v>
      </c>
      <c r="AL5">
        <v>633062.39843123546</v>
      </c>
      <c r="AM5">
        <v>690550.86717872368</v>
      </c>
      <c r="AN5">
        <v>795248.61844236893</v>
      </c>
      <c r="AO5">
        <v>758464.10068208573</v>
      </c>
      <c r="AP5">
        <v>678084.12879904965</v>
      </c>
      <c r="AQ5">
        <v>552350.9410848273</v>
      </c>
      <c r="AR5">
        <v>468260.90874092083</v>
      </c>
      <c r="AS5">
        <v>352413.09652514267</v>
      </c>
      <c r="AT5">
        <v>326677.03353638534</v>
      </c>
      <c r="AU5">
        <v>313461.5970916205</v>
      </c>
      <c r="AV5">
        <v>494781.50477222842</v>
      </c>
      <c r="AW5">
        <v>463711.22611477273</v>
      </c>
      <c r="AX5">
        <v>635705.19682845601</v>
      </c>
      <c r="AY5">
        <v>693772.80069060531</v>
      </c>
      <c r="AZ5">
        <v>799364.64277567412</v>
      </c>
      <c r="BA5">
        <v>762239.95408448519</v>
      </c>
      <c r="BB5">
        <v>681275.57948279008</v>
      </c>
      <c r="BC5">
        <v>554353.99001595634</v>
      </c>
      <c r="BD5">
        <v>469640.845471067</v>
      </c>
      <c r="BE5">
        <v>348618.70792102045</v>
      </c>
      <c r="BF5">
        <v>326587.9695156808</v>
      </c>
      <c r="BG5">
        <v>313518.83261412167</v>
      </c>
      <c r="BH5">
        <v>496176.91165129869</v>
      </c>
      <c r="BI5">
        <v>465395.41302990698</v>
      </c>
      <c r="BJ5">
        <v>638380.39306086511</v>
      </c>
      <c r="BK5">
        <v>697065.09305023262</v>
      </c>
      <c r="BL5">
        <v>803561.53781475499</v>
      </c>
      <c r="BM5">
        <v>766093.00100577052</v>
      </c>
      <c r="BN5">
        <v>684536.14664526156</v>
      </c>
      <c r="BO5">
        <v>556413.63432836521</v>
      </c>
      <c r="BP5">
        <v>471068.92946275632</v>
      </c>
      <c r="BQ5">
        <v>344862.089775639</v>
      </c>
      <c r="BR5">
        <v>326532.94100994506</v>
      </c>
      <c r="BS5">
        <v>317992.2341548485</v>
      </c>
      <c r="BT5">
        <v>497623.15550780832</v>
      </c>
      <c r="BU5">
        <v>467126.03869279067</v>
      </c>
      <c r="BV5">
        <v>641120.51272335532</v>
      </c>
      <c r="BW5">
        <v>700428.06819417118</v>
      </c>
      <c r="BX5">
        <v>807839.71697706147</v>
      </c>
      <c r="BY5">
        <v>770023.62083370751</v>
      </c>
      <c r="BZ5">
        <v>687866.1511318956</v>
      </c>
      <c r="CA5">
        <v>558530.07599819149</v>
      </c>
      <c r="CB5">
        <v>472545.30027957575</v>
      </c>
      <c r="CC5">
        <v>341142.86611075734</v>
      </c>
      <c r="CD5">
        <v>326511.94070911995</v>
      </c>
      <c r="CE5">
        <v>313731.04930379498</v>
      </c>
      <c r="CF5">
        <v>499120.37756822474</v>
      </c>
      <c r="CG5">
        <v>468903.27287487796</v>
      </c>
      <c r="CH5">
        <v>643925.82508022501</v>
      </c>
      <c r="CI5">
        <v>703862.0570775189</v>
      </c>
      <c r="CJ5">
        <v>809735.05532091367</v>
      </c>
      <c r="CK5">
        <v>774032.20065747201</v>
      </c>
      <c r="CL5">
        <v>691265.92068284529</v>
      </c>
      <c r="CM5">
        <v>560703.5226444744</v>
      </c>
      <c r="CN5">
        <v>474070.1022842105</v>
      </c>
      <c r="CO5">
        <v>337460.66469073202</v>
      </c>
      <c r="CP5">
        <v>326524.96469080821</v>
      </c>
      <c r="CQ5">
        <v>313886.04808731005</v>
      </c>
      <c r="CR5">
        <v>500668.72412593255</v>
      </c>
      <c r="CS5">
        <v>470727.28997803171</v>
      </c>
      <c r="CT5">
        <v>646796.60587074794</v>
      </c>
      <c r="CU5">
        <v>707367.39770647231</v>
      </c>
      <c r="CV5">
        <v>801388.34960377542</v>
      </c>
      <c r="CW5">
        <v>778119.13530576718</v>
      </c>
      <c r="CX5">
        <v>684930.79422376747</v>
      </c>
      <c r="CY5">
        <v>562934.18754951889</v>
      </c>
      <c r="CZ5">
        <v>469520.66505342262</v>
      </c>
      <c r="DA5">
        <v>333815.1169852629</v>
      </c>
      <c r="DB5">
        <v>326572.01241970074</v>
      </c>
      <c r="DC5">
        <v>314073.65764734667</v>
      </c>
      <c r="DD5">
        <v>502268.34655552323</v>
      </c>
      <c r="DE5">
        <v>472598.26905163529</v>
      </c>
      <c r="DF5">
        <v>649733.13733627368</v>
      </c>
      <c r="DG5">
        <v>710944.43517159298</v>
      </c>
      <c r="DH5">
        <v>793124.72944713279</v>
      </c>
      <c r="DI5">
        <v>774028.01387430565</v>
      </c>
      <c r="DJ5">
        <v>677835.6643665724</v>
      </c>
      <c r="DK5">
        <v>559666.39436061971</v>
      </c>
      <c r="DL5">
        <v>464569.79089722503</v>
      </c>
      <c r="DM5">
        <v>330205.85813250847</v>
      </c>
      <c r="DN5">
        <v>326653.08674734121</v>
      </c>
      <c r="DO5">
        <v>318486.19114176184</v>
      </c>
      <c r="DP5">
        <v>503919.40132758929</v>
      </c>
      <c r="DQ5">
        <v>474516.39381016482</v>
      </c>
      <c r="DR5">
        <v>652735.70824797219</v>
      </c>
      <c r="DS5">
        <v>714593.52168177813</v>
      </c>
      <c r="DT5">
        <v>784943.36779291066</v>
      </c>
      <c r="DU5">
        <v>766036.7465364238</v>
      </c>
      <c r="DV5">
        <v>670811.16151612136</v>
      </c>
      <c r="DW5">
        <v>553808.94555062009</v>
      </c>
      <c r="DX5">
        <v>459668.19919666334</v>
      </c>
      <c r="DY5">
        <v>326632.52690256923</v>
      </c>
      <c r="DZ5">
        <v>326768.19391222717</v>
      </c>
      <c r="EA5">
        <v>314546.78002213361</v>
      </c>
      <c r="EB5">
        <v>505622.05002402607</v>
      </c>
      <c r="EC5">
        <v>476481.85265122604</v>
      </c>
      <c r="ED5">
        <v>655804.61393522727</v>
      </c>
      <c r="EE5">
        <v>718315.01659893617</v>
      </c>
      <c r="EF5">
        <v>776843.44581581315</v>
      </c>
      <c r="EG5">
        <v>758125.02662100247</v>
      </c>
      <c r="EH5">
        <v>663856.58263044292</v>
      </c>
      <c r="EI5">
        <v>548009.80350666039</v>
      </c>
      <c r="EJ5">
        <v>454815.39937969763</v>
      </c>
      <c r="EK5">
        <v>323094.7656613341</v>
      </c>
      <c r="EL5">
        <v>326917.34354024887</v>
      </c>
      <c r="EM5">
        <v>314832.33641865535</v>
      </c>
      <c r="EN5">
        <v>507376.45935384062</v>
      </c>
      <c r="EO5">
        <v>478494.83867405553</v>
      </c>
      <c r="EP5">
        <v>658940.15631468175</v>
      </c>
      <c r="EQ5">
        <v>720929.56593791163</v>
      </c>
      <c r="ER5">
        <v>768824.1528413716</v>
      </c>
      <c r="ES5">
        <v>750292.06228963239</v>
      </c>
      <c r="ET5">
        <v>656971.23166585178</v>
      </c>
      <c r="EU5">
        <v>542268.38782606414</v>
      </c>
      <c r="EV5">
        <v>450010.90575758647</v>
      </c>
      <c r="EW5">
        <v>319592.2203346871</v>
      </c>
      <c r="EX5">
        <v>327100.54864546517</v>
      </c>
      <c r="EY5">
        <v>315150.59075923037</v>
      </c>
      <c r="EZ5">
        <v>509182.8011694703</v>
      </c>
      <c r="FA5">
        <v>480555.54969848908</v>
      </c>
      <c r="FB5">
        <v>662142.64391993592</v>
      </c>
      <c r="FC5">
        <v>713476.0937326838</v>
      </c>
      <c r="FD5">
        <v>760884.68626480945</v>
      </c>
      <c r="FE5">
        <v>742537.06958609563</v>
      </c>
      <c r="FF5">
        <v>650154.41950728651</v>
      </c>
      <c r="FG5">
        <v>536584.12388365366</v>
      </c>
      <c r="FH5">
        <v>445254.23747627647</v>
      </c>
      <c r="FI5">
        <v>316124.54037306993</v>
      </c>
      <c r="FJ5">
        <v>327317.82563121663</v>
      </c>
      <c r="FK5">
        <v>319510.0825724781</v>
      </c>
      <c r="FL5">
        <v>511041.25248361292</v>
      </c>
      <c r="FM5">
        <v>482664.1882843998</v>
      </c>
      <c r="FN5">
        <v>665412.39193190448</v>
      </c>
      <c r="FO5">
        <v>706096.81557919271</v>
      </c>
      <c r="FP5">
        <v>753024.25147071388</v>
      </c>
      <c r="FQ5">
        <v>734859.2723579054</v>
      </c>
      <c r="FR5">
        <v>643405.46389933885</v>
      </c>
      <c r="FS5">
        <v>530956.442774239</v>
      </c>
      <c r="FT5">
        <v>440544.91846827703</v>
      </c>
      <c r="FU5">
        <v>312691.3787163978</v>
      </c>
      <c r="FV5">
        <v>327569.19429157575</v>
      </c>
      <c r="FW5">
        <v>315885.31620724965</v>
      </c>
      <c r="FX5">
        <v>512951.99548656889</v>
      </c>
      <c r="FY5">
        <v>484820.96175160573</v>
      </c>
      <c r="FZ5">
        <v>659155.23117117188</v>
      </c>
      <c r="GA5">
        <v>698790.99292805349</v>
      </c>
      <c r="GB5">
        <v>745242.06175350701</v>
      </c>
      <c r="GC5">
        <v>727257.90217862441</v>
      </c>
      <c r="GD5">
        <v>636723.68937797181</v>
      </c>
      <c r="GE5">
        <v>525384.7812556799</v>
      </c>
      <c r="GF5">
        <v>435882.47740501305</v>
      </c>
      <c r="GG5">
        <v>309292.39175932365</v>
      </c>
      <c r="GH5">
        <v>327854.67781313462</v>
      </c>
      <c r="GI5">
        <v>316301.85692571802</v>
      </c>
      <c r="GJ5">
        <v>514915.21756409854</v>
      </c>
      <c r="GK5">
        <v>484725.16126208461</v>
      </c>
      <c r="GL5">
        <v>652307.44125540217</v>
      </c>
      <c r="GM5">
        <v>691557.89458161837</v>
      </c>
      <c r="GN5">
        <v>737537.33823870949</v>
      </c>
      <c r="GO5">
        <v>719732.19827095792</v>
      </c>
      <c r="GP5">
        <v>630108.42720291542</v>
      </c>
      <c r="GQ5">
        <v>519868.58169251366</v>
      </c>
      <c r="GR5">
        <v>431266.44764965278</v>
      </c>
      <c r="GS5">
        <v>305927.2393168491</v>
      </c>
      <c r="GT5">
        <v>328174.3027771308</v>
      </c>
      <c r="GU5">
        <v>316751.2348168664</v>
      </c>
      <c r="GV5">
        <v>516931.11131579487</v>
      </c>
      <c r="GW5">
        <v>486430.27422830218</v>
      </c>
      <c r="GX5">
        <v>645527.81625194498</v>
      </c>
      <c r="GY5">
        <v>684396.79662079643</v>
      </c>
      <c r="GZ5">
        <v>729909.30980498763</v>
      </c>
      <c r="HA5">
        <v>712281.40743061178</v>
      </c>
      <c r="HB5">
        <v>623559.01529073715</v>
      </c>
      <c r="HC5">
        <v>514407.2920001446</v>
      </c>
      <c r="HD5">
        <v>426696.36721040413</v>
      </c>
      <c r="HE5">
        <v>302595.58459027729</v>
      </c>
      <c r="HF5">
        <v>328528.09916191013</v>
      </c>
      <c r="HG5">
        <v>321065.42514635954</v>
      </c>
      <c r="HH5">
        <v>518999.87457397569</v>
      </c>
      <c r="HI5">
        <v>488185.18821871025</v>
      </c>
      <c r="HJ5">
        <v>638815.67762724031</v>
      </c>
      <c r="HK5">
        <v>677306.98233259958</v>
      </c>
      <c r="HL5">
        <v>722357.21300697583</v>
      </c>
      <c r="HM5">
        <v>704904.78395090904</v>
      </c>
      <c r="HN5">
        <v>617074.79814857733</v>
      </c>
      <c r="HO5">
        <v>509000.36558958958</v>
      </c>
      <c r="HP5">
        <v>422171.77869427728</v>
      </c>
      <c r="HQ5">
        <v>299297.09413350432</v>
      </c>
      <c r="HR5">
        <v>328916.1003457281</v>
      </c>
      <c r="HS5">
        <v>317748.67724607943</v>
      </c>
      <c r="HT5">
        <v>521121.71042309364</v>
      </c>
      <c r="HU5">
        <v>489990.07524148037</v>
      </c>
      <c r="HV5">
        <v>632170.35360205034</v>
      </c>
      <c r="HW5">
        <v>670287.7421384115</v>
      </c>
      <c r="HX5">
        <v>714880.29199886764</v>
      </c>
      <c r="HY5">
        <v>697601.5895481552</v>
      </c>
      <c r="HZ5">
        <v>610655.1268085445</v>
      </c>
      <c r="IA5">
        <v>503647.2613127724</v>
      </c>
      <c r="IB5">
        <v>417692.22926130658</v>
      </c>
      <c r="IC5">
        <v>296031.43781964679</v>
      </c>
      <c r="ID5">
        <v>329338.34310988942</v>
      </c>
      <c r="IE5">
        <v>318296.83752968931</v>
      </c>
      <c r="IF5">
        <v>523296.82721966982</v>
      </c>
      <c r="IG5">
        <v>491845.11226998648</v>
      </c>
      <c r="IH5">
        <v>625591.17908422486</v>
      </c>
      <c r="II5">
        <v>663338.37352296931</v>
      </c>
      <c r="IJ5">
        <v>707477.79845876782</v>
      </c>
      <c r="IK5">
        <v>690371.0932877491</v>
      </c>
      <c r="IL5">
        <v>604299.35876276426</v>
      </c>
      <c r="IM5">
        <v>498347.44340836396</v>
      </c>
      <c r="IN5">
        <v>413257.27057922829</v>
      </c>
      <c r="IO5">
        <v>292798.28880800126</v>
      </c>
      <c r="IP5">
        <v>329794.86764222628</v>
      </c>
      <c r="IQ5">
        <v>318878.02648624824</v>
      </c>
      <c r="IR5">
        <v>525525.43861275015</v>
      </c>
      <c r="IS5">
        <v>493750.48126015346</v>
      </c>
      <c r="IT5">
        <v>619077.49560213683</v>
      </c>
      <c r="IU5">
        <v>656458.18096405431</v>
      </c>
      <c r="IV5">
        <v>700148.99151379755</v>
      </c>
      <c r="IW5">
        <v>683212.57151102729</v>
      </c>
      <c r="IX5">
        <v>598006.85789907456</v>
      </c>
      <c r="IY5">
        <v>493100.38144816086</v>
      </c>
      <c r="IZ5">
        <v>408866.45877860975</v>
      </c>
      <c r="JA5">
        <v>289597.32351133291</v>
      </c>
      <c r="JB5">
        <v>330285.71754091477</v>
      </c>
      <c r="JC5">
        <v>323154.58170847269</v>
      </c>
      <c r="JD5">
        <v>522600.29589962488</v>
      </c>
      <c r="JE5">
        <v>495706.36916830187</v>
      </c>
      <c r="JF5">
        <v>612628.65123877907</v>
      </c>
      <c r="JG5">
        <v>649646.47586287977</v>
      </c>
      <c r="JH5">
        <v>692893.13766594371</v>
      </c>
      <c r="JI5">
        <v>676125.3077628375</v>
      </c>
      <c r="JJ5">
        <v>591776.99443736079</v>
      </c>
      <c r="JK5">
        <v>487905.5502839979</v>
      </c>
      <c r="JL5">
        <v>404519.35440842528</v>
      </c>
      <c r="JM5">
        <v>286428.22156348906</v>
      </c>
      <c r="JN5">
        <v>330810.93981863215</v>
      </c>
      <c r="JO5">
        <v>320139.71800895443</v>
      </c>
      <c r="JP5">
        <v>517111.81392161618</v>
      </c>
      <c r="JQ5">
        <v>497712.96796948847</v>
      </c>
      <c r="JR5">
        <v>606244.0005665177</v>
      </c>
      <c r="JS5">
        <v>642902.5764751737</v>
      </c>
      <c r="JT5">
        <v>685709.51071864855</v>
      </c>
      <c r="JU5">
        <v>669108.59271983197</v>
      </c>
      <c r="JV5">
        <v>585609.14486652426</v>
      </c>
      <c r="JW5">
        <v>482762.42999518878</v>
      </c>
      <c r="JX5">
        <v>400215.52239207365</v>
      </c>
      <c r="JY5">
        <v>283290.66578733578</v>
      </c>
      <c r="JZ5">
        <v>331370.58490705176</v>
      </c>
      <c r="KA5">
        <v>320820.34260204004</v>
      </c>
      <c r="KB5">
        <v>511677.96590542025</v>
      </c>
      <c r="KC5">
        <v>499770.47467634606</v>
      </c>
      <c r="KD5">
        <v>599922.90458249487</v>
      </c>
      <c r="KE5">
        <v>636225.80784294661</v>
      </c>
      <c r="KF5">
        <v>678597.39170412754</v>
      </c>
      <c r="KG5">
        <v>662161.72411947581</v>
      </c>
      <c r="KH5">
        <v>579502.691882079</v>
      </c>
      <c r="KI5">
        <v>477670.50583649043</v>
      </c>
      <c r="KJ5">
        <v>395954.53198383353</v>
      </c>
      <c r="KK5">
        <v>280184.34216301364</v>
      </c>
      <c r="KL5">
        <v>331964.70666167978</v>
      </c>
      <c r="KM5">
        <v>321534.23993374337</v>
      </c>
      <c r="KN5">
        <v>506298.20800853276</v>
      </c>
      <c r="KO5">
        <v>501879.09135842335</v>
      </c>
      <c r="KP5">
        <v>593664.73064467532</v>
      </c>
      <c r="KQ5">
        <v>629615.50172693934</v>
      </c>
      <c r="KR5">
        <v>671556.06881141267</v>
      </c>
      <c r="KS5">
        <v>655284.00668976235</v>
      </c>
      <c r="KT5">
        <v>573457.02432436927</v>
      </c>
      <c r="KU5">
        <v>472629.26818658528</v>
      </c>
      <c r="KV5">
        <v>391735.95672575344</v>
      </c>
      <c r="KW5">
        <v>277108.93979650905</v>
      </c>
      <c r="KX5">
        <v>332593.36236703163</v>
      </c>
      <c r="KY5">
        <v>325780.76483082533</v>
      </c>
      <c r="KZ5">
        <v>500972.00180201745</v>
      </c>
      <c r="LA5">
        <v>504039.02516202728</v>
      </c>
      <c r="LB5">
        <v>587468.8524085281</v>
      </c>
      <c r="LC5">
        <v>623070.99653974234</v>
      </c>
      <c r="LD5">
        <v>664584.83731511177</v>
      </c>
      <c r="LE5">
        <v>648474.75207962608</v>
      </c>
      <c r="LF5">
        <v>567471.53711740184</v>
      </c>
      <c r="LG5">
        <v>467638.21249707579</v>
      </c>
      <c r="LH5">
        <v>387559.37440496957</v>
      </c>
      <c r="LI5">
        <v>274064.1508885388</v>
      </c>
      <c r="LJ5">
        <v>333256.61274214968</v>
      </c>
      <c r="LK5">
        <v>323062.13321681035</v>
      </c>
      <c r="LL5">
        <v>495698.81421661802</v>
      </c>
      <c r="LM5">
        <v>506250.48833056999</v>
      </c>
      <c r="LN5">
        <v>581334.64976433967</v>
      </c>
      <c r="LO5">
        <v>592679.0796773514</v>
      </c>
    </row>
    <row r="6" spans="1:327">
      <c r="A6" t="s">
        <v>32</v>
      </c>
      <c r="C6" s="60">
        <f t="shared" ref="C6:C14" si="5">SUM(D6:LO6)</f>
        <v>8599231.1361165456</v>
      </c>
      <c r="D6">
        <v>685782.00790239987</v>
      </c>
      <c r="E6">
        <v>24255</v>
      </c>
      <c r="F6">
        <v>24255</v>
      </c>
      <c r="G6">
        <v>24255</v>
      </c>
      <c r="H6">
        <v>24255</v>
      </c>
      <c r="I6">
        <v>1973263.3228000002</v>
      </c>
      <c r="J6">
        <v>264918.63544063998</v>
      </c>
      <c r="K6">
        <v>129356.13544063998</v>
      </c>
      <c r="L6">
        <v>129356.13544063998</v>
      </c>
      <c r="M6">
        <v>264918.63544063998</v>
      </c>
      <c r="N6">
        <v>129356.13544063996</v>
      </c>
      <c r="O6">
        <v>129356.13544063996</v>
      </c>
      <c r="P6">
        <v>1016981.98324064</v>
      </c>
      <c r="Q6">
        <v>200168.63544063998</v>
      </c>
      <c r="R6">
        <v>84168.635440639991</v>
      </c>
      <c r="S6">
        <v>627821.63544064004</v>
      </c>
      <c r="T6">
        <v>84168.635440639991</v>
      </c>
      <c r="U6">
        <v>253953.63544064001</v>
      </c>
      <c r="V6">
        <v>767032.28101055999</v>
      </c>
      <c r="W6">
        <v>52424.431010559994</v>
      </c>
      <c r="X6">
        <v>449352.26580479986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  <c r="HD6">
        <v>0</v>
      </c>
      <c r="HE6">
        <v>0</v>
      </c>
      <c r="HF6">
        <v>0</v>
      </c>
      <c r="HG6">
        <v>0</v>
      </c>
      <c r="HH6">
        <v>0</v>
      </c>
      <c r="HI6">
        <v>0</v>
      </c>
      <c r="HJ6">
        <v>0</v>
      </c>
      <c r="HK6">
        <v>0</v>
      </c>
      <c r="HL6">
        <v>0</v>
      </c>
      <c r="HM6">
        <v>0</v>
      </c>
      <c r="HN6">
        <v>0</v>
      </c>
      <c r="HO6">
        <v>0</v>
      </c>
      <c r="HP6">
        <v>0</v>
      </c>
      <c r="HQ6">
        <v>0</v>
      </c>
      <c r="HR6">
        <v>0</v>
      </c>
      <c r="HS6">
        <v>0</v>
      </c>
      <c r="HT6">
        <v>0</v>
      </c>
      <c r="HU6">
        <v>0</v>
      </c>
      <c r="HV6">
        <v>0</v>
      </c>
      <c r="HW6">
        <v>0</v>
      </c>
      <c r="HX6">
        <v>0</v>
      </c>
      <c r="HY6">
        <v>0</v>
      </c>
      <c r="HZ6">
        <v>0</v>
      </c>
      <c r="IA6">
        <v>0</v>
      </c>
      <c r="IB6">
        <v>0</v>
      </c>
      <c r="IC6">
        <v>0</v>
      </c>
      <c r="ID6">
        <v>7777.9598204181602</v>
      </c>
      <c r="IE6">
        <v>1252053.8946801247</v>
      </c>
      <c r="IF6">
        <v>0</v>
      </c>
      <c r="IG6">
        <v>0</v>
      </c>
      <c r="IH6">
        <v>0</v>
      </c>
      <c r="II6">
        <v>0</v>
      </c>
      <c r="IJ6">
        <v>0</v>
      </c>
      <c r="IK6">
        <v>0</v>
      </c>
      <c r="IL6">
        <v>0</v>
      </c>
      <c r="IM6">
        <v>0</v>
      </c>
      <c r="IN6">
        <v>0</v>
      </c>
      <c r="IO6">
        <v>0</v>
      </c>
      <c r="IP6">
        <v>0</v>
      </c>
      <c r="IQ6">
        <v>0</v>
      </c>
      <c r="IR6">
        <v>0</v>
      </c>
      <c r="IS6">
        <v>0</v>
      </c>
      <c r="IT6">
        <v>0</v>
      </c>
      <c r="IU6">
        <v>0</v>
      </c>
      <c r="IV6">
        <v>0</v>
      </c>
      <c r="IW6">
        <v>0</v>
      </c>
      <c r="IX6">
        <v>0</v>
      </c>
      <c r="IY6">
        <v>0</v>
      </c>
      <c r="IZ6">
        <v>0</v>
      </c>
      <c r="JA6">
        <v>0</v>
      </c>
      <c r="JB6">
        <v>0</v>
      </c>
      <c r="JC6">
        <v>0</v>
      </c>
      <c r="JD6">
        <v>0</v>
      </c>
      <c r="JE6">
        <v>0</v>
      </c>
      <c r="JF6">
        <v>0</v>
      </c>
      <c r="JG6">
        <v>0</v>
      </c>
      <c r="JH6">
        <v>0</v>
      </c>
      <c r="JI6">
        <v>0</v>
      </c>
      <c r="JJ6">
        <v>0</v>
      </c>
      <c r="JK6">
        <v>0</v>
      </c>
      <c r="JL6">
        <v>0</v>
      </c>
      <c r="JM6">
        <v>0</v>
      </c>
      <c r="JN6">
        <v>0</v>
      </c>
      <c r="JO6">
        <v>0</v>
      </c>
      <c r="JP6">
        <v>0</v>
      </c>
      <c r="JQ6">
        <v>0</v>
      </c>
      <c r="JR6">
        <v>0</v>
      </c>
      <c r="JS6">
        <v>0</v>
      </c>
      <c r="JT6">
        <v>0</v>
      </c>
      <c r="JU6">
        <v>0</v>
      </c>
      <c r="JV6">
        <v>0</v>
      </c>
      <c r="JW6">
        <v>0</v>
      </c>
      <c r="JX6">
        <v>0</v>
      </c>
      <c r="JY6">
        <v>0</v>
      </c>
      <c r="JZ6">
        <v>0</v>
      </c>
      <c r="KA6">
        <v>0</v>
      </c>
      <c r="KB6">
        <v>0</v>
      </c>
      <c r="KC6">
        <v>0</v>
      </c>
      <c r="KD6">
        <v>0</v>
      </c>
      <c r="KE6">
        <v>0</v>
      </c>
      <c r="KF6">
        <v>0</v>
      </c>
      <c r="KG6">
        <v>0</v>
      </c>
      <c r="KH6">
        <v>0</v>
      </c>
      <c r="KI6">
        <v>0</v>
      </c>
      <c r="KJ6">
        <v>0</v>
      </c>
      <c r="KK6">
        <v>0</v>
      </c>
      <c r="KL6">
        <v>0</v>
      </c>
      <c r="KM6">
        <v>0</v>
      </c>
      <c r="KN6">
        <v>0</v>
      </c>
      <c r="KO6">
        <v>0</v>
      </c>
      <c r="KP6">
        <v>0</v>
      </c>
      <c r="KQ6">
        <v>0</v>
      </c>
      <c r="KR6">
        <v>0</v>
      </c>
      <c r="KS6">
        <v>0</v>
      </c>
      <c r="KT6">
        <v>0</v>
      </c>
      <c r="KU6">
        <v>0</v>
      </c>
      <c r="KV6">
        <v>0</v>
      </c>
      <c r="KW6">
        <v>0</v>
      </c>
      <c r="KX6">
        <v>0</v>
      </c>
      <c r="KY6">
        <v>0</v>
      </c>
      <c r="KZ6">
        <v>0</v>
      </c>
      <c r="LA6">
        <v>0</v>
      </c>
      <c r="LB6">
        <v>0</v>
      </c>
      <c r="LC6">
        <v>0</v>
      </c>
      <c r="LD6">
        <v>0</v>
      </c>
      <c r="LE6">
        <v>0</v>
      </c>
      <c r="LF6">
        <v>0</v>
      </c>
      <c r="LG6">
        <v>0</v>
      </c>
      <c r="LH6">
        <v>0</v>
      </c>
      <c r="LI6">
        <v>0</v>
      </c>
      <c r="LJ6">
        <v>0</v>
      </c>
      <c r="LK6">
        <v>0</v>
      </c>
      <c r="LL6">
        <v>0</v>
      </c>
      <c r="LM6">
        <v>0</v>
      </c>
      <c r="LN6">
        <v>0</v>
      </c>
      <c r="LO6">
        <v>0</v>
      </c>
    </row>
    <row r="7" spans="1:327">
      <c r="A7" t="s">
        <v>33</v>
      </c>
      <c r="C7" s="60">
        <f t="shared" si="5"/>
        <v>9096610.2327579167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27347.562647981686</v>
      </c>
      <c r="AC7">
        <v>27254.661918524471</v>
      </c>
      <c r="AD7">
        <v>26773.225179720161</v>
      </c>
      <c r="AE7">
        <v>29608.899928152226</v>
      </c>
      <c r="AF7">
        <v>29125.763369362467</v>
      </c>
      <c r="AG7">
        <v>28874.185384863653</v>
      </c>
      <c r="AH7">
        <v>25246.925675982107</v>
      </c>
      <c r="AI7">
        <v>24871.087131538778</v>
      </c>
      <c r="AJ7">
        <v>25877.922594425014</v>
      </c>
      <c r="AK7">
        <v>25701.277749604371</v>
      </c>
      <c r="AL7">
        <v>26331.080082649729</v>
      </c>
      <c r="AM7">
        <v>26402.683556807715</v>
      </c>
      <c r="AN7">
        <v>27740.293272554198</v>
      </c>
      <c r="AO7">
        <v>27645.416775428297</v>
      </c>
      <c r="AP7">
        <v>27162.318517527921</v>
      </c>
      <c r="AQ7">
        <v>26796.484963723458</v>
      </c>
      <c r="AR7">
        <v>26312.635185320723</v>
      </c>
      <c r="AS7">
        <v>25909.708410426094</v>
      </c>
      <c r="AT7">
        <v>26207.630935442787</v>
      </c>
      <c r="AU7">
        <v>25830.948207457637</v>
      </c>
      <c r="AV7">
        <v>26835.198058999784</v>
      </c>
      <c r="AW7">
        <v>26673.082023969182</v>
      </c>
      <c r="AX7">
        <v>27284.536050173767</v>
      </c>
      <c r="AY7">
        <v>27353.952418395784</v>
      </c>
      <c r="AZ7">
        <v>27861.170992516501</v>
      </c>
      <c r="BA7">
        <v>27766.487565253763</v>
      </c>
      <c r="BB7">
        <v>27285.443888057594</v>
      </c>
      <c r="BC7">
        <v>26921.937969047733</v>
      </c>
      <c r="BD7">
        <v>26440.069790145102</v>
      </c>
      <c r="BE7">
        <v>26035.704563296047</v>
      </c>
      <c r="BF7">
        <v>26334.330478453012</v>
      </c>
      <c r="BG7">
        <v>25957.56843389188</v>
      </c>
      <c r="BH7">
        <v>26959.009736096941</v>
      </c>
      <c r="BI7">
        <v>26815.035156413345</v>
      </c>
      <c r="BJ7">
        <v>27406.728465864548</v>
      </c>
      <c r="BK7">
        <v>27475.443602757467</v>
      </c>
      <c r="BL7">
        <v>27985.711246937703</v>
      </c>
      <c r="BM7">
        <v>27891.211454077409</v>
      </c>
      <c r="BN7">
        <v>27412.187125662498</v>
      </c>
      <c r="BO7">
        <v>27050.959768498647</v>
      </c>
      <c r="BP7">
        <v>26571.037879028911</v>
      </c>
      <c r="BQ7">
        <v>26165.182690804002</v>
      </c>
      <c r="BR7">
        <v>26589.540256304746</v>
      </c>
      <c r="BS7">
        <v>26343.60931199952</v>
      </c>
      <c r="BT7">
        <v>27211.393985916991</v>
      </c>
      <c r="BU7">
        <v>27085.553733144858</v>
      </c>
      <c r="BV7">
        <v>27657.538108691373</v>
      </c>
      <c r="BW7">
        <v>27725.571655303254</v>
      </c>
      <c r="BX7">
        <v>28238.99727840217</v>
      </c>
      <c r="BY7">
        <v>28144.671703271084</v>
      </c>
      <c r="BZ7">
        <v>27667.63169462316</v>
      </c>
      <c r="CA7">
        <v>27308.634055813382</v>
      </c>
      <c r="CB7">
        <v>26830.623341349678</v>
      </c>
      <c r="CC7">
        <v>26423.226536785456</v>
      </c>
      <c r="CD7">
        <v>26723.344084142682</v>
      </c>
      <c r="CE7">
        <v>26346.425768084431</v>
      </c>
      <c r="CF7">
        <v>27342.434338987186</v>
      </c>
      <c r="CG7">
        <v>27234.723090218919</v>
      </c>
      <c r="CH7">
        <v>27787.048350036461</v>
      </c>
      <c r="CI7">
        <v>27854.419878510445</v>
      </c>
      <c r="CJ7">
        <v>28368.492830171614</v>
      </c>
      <c r="CK7">
        <v>28276.95371771892</v>
      </c>
      <c r="CL7">
        <v>27801.863199234569</v>
      </c>
      <c r="CM7">
        <v>27445.046659869229</v>
      </c>
      <c r="CN7">
        <v>26968.912198119106</v>
      </c>
      <c r="CO7">
        <v>26559.921971576026</v>
      </c>
      <c r="CP7">
        <v>26860.827906427985</v>
      </c>
      <c r="CQ7">
        <v>26483.83261980825</v>
      </c>
      <c r="CR7">
        <v>27477.21646134356</v>
      </c>
      <c r="CS7">
        <v>27387.630698572437</v>
      </c>
      <c r="CT7">
        <v>27920.34470122854</v>
      </c>
      <c r="CU7">
        <v>27987.073716754843</v>
      </c>
      <c r="CV7">
        <v>28490.924857860336</v>
      </c>
      <c r="CW7">
        <v>28413.14509860504</v>
      </c>
      <c r="CX7">
        <v>27929.53944197495</v>
      </c>
      <c r="CY7">
        <v>27585.28559751391</v>
      </c>
      <c r="CZ7">
        <v>27104.479548934647</v>
      </c>
      <c r="DA7">
        <v>26700.357044846391</v>
      </c>
      <c r="DB7">
        <v>27002.079849780472</v>
      </c>
      <c r="DC7">
        <v>26625.008359093401</v>
      </c>
      <c r="DD7">
        <v>27615.828207345032</v>
      </c>
      <c r="DE7">
        <v>27544.366217017854</v>
      </c>
      <c r="DF7">
        <v>28057.514866341364</v>
      </c>
      <c r="DG7">
        <v>28123.620809102475</v>
      </c>
      <c r="DH7">
        <v>28617.366014797692</v>
      </c>
      <c r="DI7">
        <v>28544.552570748696</v>
      </c>
      <c r="DJ7">
        <v>28060.297081839351</v>
      </c>
      <c r="DK7">
        <v>27723.531083502523</v>
      </c>
      <c r="DL7">
        <v>27243.45007733001</v>
      </c>
      <c r="DM7">
        <v>26844.622039761402</v>
      </c>
      <c r="DN7">
        <v>27147.190277145237</v>
      </c>
      <c r="DO7">
        <v>26900.847382227701</v>
      </c>
      <c r="DP7">
        <v>27758.3596738126</v>
      </c>
      <c r="DQ7">
        <v>27705.021546561962</v>
      </c>
      <c r="DR7">
        <v>28198.648796317677</v>
      </c>
      <c r="DS7">
        <v>28264.151043427002</v>
      </c>
      <c r="DT7">
        <v>28747.9070892739</v>
      </c>
      <c r="DU7">
        <v>28675.818451635412</v>
      </c>
      <c r="DV7">
        <v>28195.111671703613</v>
      </c>
      <c r="DW7">
        <v>27862.969653442666</v>
      </c>
      <c r="DX7">
        <v>27386.395802220311</v>
      </c>
      <c r="DY7">
        <v>26992.8095284964</v>
      </c>
      <c r="DZ7">
        <v>27296.251843316753</v>
      </c>
      <c r="EA7">
        <v>26919.030213546033</v>
      </c>
      <c r="EB7">
        <v>27904.903255526617</v>
      </c>
      <c r="EC7">
        <v>27869.690886082804</v>
      </c>
      <c r="ED7">
        <v>28343.838744451736</v>
      </c>
      <c r="EE7">
        <v>28408.756611885845</v>
      </c>
      <c r="EF7">
        <v>28882.64123325434</v>
      </c>
      <c r="EG7">
        <v>28811.270187090446</v>
      </c>
      <c r="EH7">
        <v>28334.076791244617</v>
      </c>
      <c r="EI7">
        <v>28006.512724603625</v>
      </c>
      <c r="EJ7">
        <v>27533.41111708085</v>
      </c>
      <c r="EK7">
        <v>27145.01442914459</v>
      </c>
      <c r="EL7">
        <v>27449.359551854301</v>
      </c>
      <c r="EM7">
        <v>27072.063972040683</v>
      </c>
      <c r="EN7">
        <v>28055.553702116034</v>
      </c>
      <c r="EO7">
        <v>28038.470789398503</v>
      </c>
      <c r="EP7">
        <v>28493.179323264245</v>
      </c>
      <c r="EQ7">
        <v>28556.277148441201</v>
      </c>
      <c r="ER7">
        <v>29021.664020536125</v>
      </c>
      <c r="ES7">
        <v>28951.003422730497</v>
      </c>
      <c r="ET7">
        <v>28477.288437713418</v>
      </c>
      <c r="EU7">
        <v>28154.256752417208</v>
      </c>
      <c r="EV7">
        <v>27684.59282486028</v>
      </c>
      <c r="EW7">
        <v>27301.334064050341</v>
      </c>
      <c r="EX7">
        <v>27606.610813423649</v>
      </c>
      <c r="EY7">
        <v>27229.242020006601</v>
      </c>
      <c r="EZ7">
        <v>28210.408176374451</v>
      </c>
      <c r="FA7">
        <v>28211.460223762897</v>
      </c>
      <c r="FB7">
        <v>28646.767562804514</v>
      </c>
      <c r="FC7">
        <v>28697.276947284648</v>
      </c>
      <c r="FD7">
        <v>29165.07350636776</v>
      </c>
      <c r="FE7">
        <v>29095.116284908752</v>
      </c>
      <c r="FF7">
        <v>28624.84508559727</v>
      </c>
      <c r="FG7">
        <v>28306.300664990587</v>
      </c>
      <c r="FH7">
        <v>27840.040197723327</v>
      </c>
      <c r="FI7">
        <v>27461.868219603864</v>
      </c>
      <c r="FJ7">
        <v>27768.105505600357</v>
      </c>
      <c r="FK7">
        <v>27521.366824416007</v>
      </c>
      <c r="FL7">
        <v>28369.56631403842</v>
      </c>
      <c r="FM7">
        <v>28388.760629823446</v>
      </c>
      <c r="FN7">
        <v>28804.702970415306</v>
      </c>
      <c r="FO7">
        <v>28842.643764924127</v>
      </c>
      <c r="FP7">
        <v>29312.970288568609</v>
      </c>
      <c r="FQ7">
        <v>29243.709441841453</v>
      </c>
      <c r="FR7">
        <v>28776.847747781067</v>
      </c>
      <c r="FS7">
        <v>28462.745924313083</v>
      </c>
      <c r="FT7">
        <v>27999.855038292029</v>
      </c>
      <c r="FU7">
        <v>27626.719207533934</v>
      </c>
      <c r="FV7">
        <v>27933.946034171418</v>
      </c>
      <c r="FW7">
        <v>27556.432993628696</v>
      </c>
      <c r="FX7">
        <v>28533.130285064708</v>
      </c>
      <c r="FY7">
        <v>28570.475983078151</v>
      </c>
      <c r="FZ7">
        <v>28956.881520241888</v>
      </c>
      <c r="GA7">
        <v>28992.478395077047</v>
      </c>
      <c r="GB7">
        <v>29465.457570185408</v>
      </c>
      <c r="GC7">
        <v>29396.88616627147</v>
      </c>
      <c r="GD7">
        <v>28933.400038245392</v>
      </c>
      <c r="GE7">
        <v>28623.69658899921</v>
      </c>
      <c r="GF7">
        <v>28164.141742422846</v>
      </c>
      <c r="GG7">
        <v>27795.991927735944</v>
      </c>
      <c r="GH7">
        <v>28104.237395972534</v>
      </c>
      <c r="GI7">
        <v>27726.653307470675</v>
      </c>
      <c r="GJ7">
        <v>28701.204856443743</v>
      </c>
      <c r="GK7">
        <v>28751.99631068033</v>
      </c>
      <c r="GL7">
        <v>29112.913414057228</v>
      </c>
      <c r="GM7">
        <v>29146.88423473818</v>
      </c>
      <c r="GN7">
        <v>29622.641223724298</v>
      </c>
      <c r="GO7">
        <v>29554.752399707293</v>
      </c>
      <c r="GP7">
        <v>29094.608236339671</v>
      </c>
      <c r="GQ7">
        <v>28789.259378606293</v>
      </c>
      <c r="GR7">
        <v>28333.007363558045</v>
      </c>
      <c r="GS7">
        <v>27969.793932673761</v>
      </c>
      <c r="GT7">
        <v>28279.087243299444</v>
      </c>
      <c r="GU7">
        <v>27901.432814402677</v>
      </c>
      <c r="GV7">
        <v>28873.89745658778</v>
      </c>
      <c r="GW7">
        <v>28922.251511343529</v>
      </c>
      <c r="GX7">
        <v>29273.606395683622</v>
      </c>
      <c r="GY7">
        <v>29305.967348431062</v>
      </c>
      <c r="GZ7">
        <v>29784.629856997515</v>
      </c>
      <c r="HA7">
        <v>29717.416818276648</v>
      </c>
      <c r="HB7">
        <v>29260.581352669593</v>
      </c>
      <c r="HC7">
        <v>28959.543739565972</v>
      </c>
      <c r="HD7">
        <v>28506.561678690625</v>
      </c>
      <c r="HE7">
        <v>28148.235493394561</v>
      </c>
      <c r="HF7">
        <v>28458.605949932557</v>
      </c>
      <c r="HG7">
        <v>28211.487012955065</v>
      </c>
      <c r="HH7">
        <v>29051.318241332887</v>
      </c>
      <c r="HI7">
        <v>29097.252604323457</v>
      </c>
      <c r="HJ7">
        <v>29439.069424161728</v>
      </c>
      <c r="HK7">
        <v>29469.836534073947</v>
      </c>
      <c r="HL7">
        <v>29951.534880625186</v>
      </c>
      <c r="HM7">
        <v>29884.990900235112</v>
      </c>
      <c r="HN7">
        <v>29431.431196639205</v>
      </c>
      <c r="HO7">
        <v>29134.661912769894</v>
      </c>
      <c r="HP7">
        <v>28684.917255983091</v>
      </c>
      <c r="HQ7">
        <v>28331.429667197062</v>
      </c>
      <c r="HR7">
        <v>28642.906678815263</v>
      </c>
      <c r="HS7">
        <v>28265.113663731532</v>
      </c>
      <c r="HT7">
        <v>29233.580161595277</v>
      </c>
      <c r="HU7">
        <v>29277.112298719774</v>
      </c>
      <c r="HV7">
        <v>29609.414257843833</v>
      </c>
      <c r="HW7">
        <v>29638.603390500601</v>
      </c>
      <c r="HX7">
        <v>30123.470577233398</v>
      </c>
      <c r="HY7">
        <v>30057.588995170961</v>
      </c>
      <c r="HZ7">
        <v>29607.272445688919</v>
      </c>
      <c r="IA7">
        <v>29314.729002850931</v>
      </c>
      <c r="IB7">
        <v>28868.189524081397</v>
      </c>
      <c r="IC7">
        <v>28519.49236699444</v>
      </c>
      <c r="ID7">
        <v>28832.105451427189</v>
      </c>
      <c r="IE7">
        <v>28454.244176681073</v>
      </c>
      <c r="IF7">
        <v>29420.799032723109</v>
      </c>
      <c r="IG7">
        <v>29461.946169815717</v>
      </c>
      <c r="IH7">
        <v>29784.75552362678</v>
      </c>
      <c r="II7">
        <v>29812.382386677215</v>
      </c>
      <c r="IJ7">
        <v>30300.554172390905</v>
      </c>
      <c r="IK7">
        <v>30235.328394948578</v>
      </c>
      <c r="IL7">
        <v>29788.222716271688</v>
      </c>
      <c r="IM7">
        <v>29499.863049202082</v>
      </c>
      <c r="IN7">
        <v>29056.496843166344</v>
      </c>
      <c r="IO7">
        <v>28712.542432414171</v>
      </c>
      <c r="IP7">
        <v>29026.321218894685</v>
      </c>
      <c r="IQ7">
        <v>28648.392364308376</v>
      </c>
      <c r="IR7">
        <v>29613.093605586175</v>
      </c>
      <c r="IS7">
        <v>29651.872730143776</v>
      </c>
      <c r="IT7">
        <v>29965.21078792309</v>
      </c>
      <c r="IU7">
        <v>29991.290932657757</v>
      </c>
      <c r="IV7">
        <v>30482.905907327833</v>
      </c>
      <c r="IW7">
        <v>30418.32940643379</v>
      </c>
      <c r="IX7">
        <v>29974.402636610881</v>
      </c>
      <c r="IY7">
        <v>29690.18509877671</v>
      </c>
      <c r="IZ7">
        <v>29249.960577785852</v>
      </c>
      <c r="JA7">
        <v>28910.701702678292</v>
      </c>
      <c r="JB7">
        <v>29225.675934882071</v>
      </c>
      <c r="JC7">
        <v>28978.19166358604</v>
      </c>
      <c r="JD7">
        <v>29805.046232672634</v>
      </c>
      <c r="JE7">
        <v>29847.013502332855</v>
      </c>
      <c r="JF7">
        <v>30150.900629413809</v>
      </c>
      <c r="JG7">
        <v>30175.449452321169</v>
      </c>
      <c r="JH7">
        <v>30670.649113480911</v>
      </c>
      <c r="JI7">
        <v>30606.715426045666</v>
      </c>
      <c r="JJ7">
        <v>30165.935921284236</v>
      </c>
      <c r="JK7">
        <v>29885.819280714364</v>
      </c>
      <c r="JL7">
        <v>29448.705171512593</v>
      </c>
      <c r="JM7">
        <v>29114.095091308569</v>
      </c>
      <c r="JN7">
        <v>29430.294630307981</v>
      </c>
      <c r="JO7">
        <v>29052.232628520389</v>
      </c>
      <c r="JP7">
        <v>29999.53705314382</v>
      </c>
      <c r="JQ7">
        <v>30047.493093781315</v>
      </c>
      <c r="JR7">
        <v>30341.948713627498</v>
      </c>
      <c r="JS7">
        <v>30364.981457934828</v>
      </c>
      <c r="JT7">
        <v>30863.910288910709</v>
      </c>
      <c r="JU7">
        <v>30800.613016180272</v>
      </c>
      <c r="JV7">
        <v>30362.949447679406</v>
      </c>
      <c r="JW7">
        <v>30086.892882837856</v>
      </c>
      <c r="JX7">
        <v>29652.858223472562</v>
      </c>
      <c r="JY7">
        <v>29322.850662702047</v>
      </c>
      <c r="JZ7">
        <v>29640.305489932482</v>
      </c>
      <c r="KA7">
        <v>29262.177907457841</v>
      </c>
      <c r="KB7">
        <v>30199.478675156737</v>
      </c>
      <c r="KC7">
        <v>30253.439273201526</v>
      </c>
      <c r="KD7">
        <v>30538.481869390904</v>
      </c>
      <c r="KE7">
        <v>30560.013626589927</v>
      </c>
      <c r="KF7">
        <v>31062.819176637648</v>
      </c>
      <c r="KG7">
        <v>31000.1519835531</v>
      </c>
      <c r="KH7">
        <v>30565.573334367982</v>
      </c>
      <c r="KI7">
        <v>30293.536430068329</v>
      </c>
      <c r="KJ7">
        <v>29862.550566791273</v>
      </c>
      <c r="KK7">
        <v>29537.099710623872</v>
      </c>
      <c r="KL7">
        <v>29855.839930861694</v>
      </c>
      <c r="KM7">
        <v>29477.647420868903</v>
      </c>
      <c r="KN7">
        <v>30405.001510339171</v>
      </c>
      <c r="KO7">
        <v>30464.983049082679</v>
      </c>
      <c r="KP7">
        <v>30740.630167198091</v>
      </c>
      <c r="KQ7">
        <v>30760.67587855539</v>
      </c>
      <c r="KR7">
        <v>31267.508844944699</v>
      </c>
      <c r="KS7">
        <v>31205.465459508181</v>
      </c>
      <c r="KT7">
        <v>30773.94102144576</v>
      </c>
      <c r="KU7">
        <v>30505.883764806225</v>
      </c>
      <c r="KV7">
        <v>30077.916349005587</v>
      </c>
      <c r="KW7">
        <v>29756.976838665178</v>
      </c>
      <c r="KX7">
        <v>30077.032683017809</v>
      </c>
      <c r="KY7">
        <v>29829.197413776157</v>
      </c>
      <c r="KZ7">
        <v>30616.239288925957</v>
      </c>
      <c r="LA7">
        <v>30682.258750119698</v>
      </c>
      <c r="LB7">
        <v>30948.526999545902</v>
      </c>
      <c r="LC7">
        <v>30967.101457598299</v>
      </c>
      <c r="LD7">
        <v>31478.115769695851</v>
      </c>
      <c r="LE7">
        <v>31416.689982342778</v>
      </c>
      <c r="LF7">
        <v>30988.189352888388</v>
      </c>
      <c r="LG7">
        <v>30724.072129327171</v>
      </c>
      <c r="LH7">
        <v>30299.093114490122</v>
      </c>
      <c r="LI7">
        <v>29982.62004271516</v>
      </c>
      <c r="LJ7">
        <v>30304.021871623565</v>
      </c>
      <c r="LK7">
        <v>29925.701440172925</v>
      </c>
      <c r="LL7">
        <v>30833.329142143644</v>
      </c>
      <c r="LM7">
        <v>30905.404107657443</v>
      </c>
      <c r="LN7">
        <v>31162.309163284859</v>
      </c>
      <c r="LO7">
        <v>548410.62319256307</v>
      </c>
    </row>
    <row r="8" spans="1:327">
      <c r="A8" t="s">
        <v>34</v>
      </c>
      <c r="C8" s="60">
        <f t="shared" si="5"/>
        <v>4934253.2103297161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17376.827937281068</v>
      </c>
      <c r="AC8">
        <v>15044.337442769214</v>
      </c>
      <c r="AD8">
        <v>17290.471353562323</v>
      </c>
      <c r="AE8">
        <v>18190.732322130636</v>
      </c>
      <c r="AF8">
        <v>19813.717978864122</v>
      </c>
      <c r="AG8">
        <v>24688.086281875268</v>
      </c>
      <c r="AH8">
        <v>4613.8975000365572</v>
      </c>
      <c r="AI8">
        <v>1215.5217742538503</v>
      </c>
      <c r="AJ8">
        <v>5008.6537073839909</v>
      </c>
      <c r="AK8">
        <v>1300.1280000000002</v>
      </c>
      <c r="AL8">
        <v>9130.8867743594892</v>
      </c>
      <c r="AM8">
        <v>10026.70004066627</v>
      </c>
      <c r="AN8">
        <v>18035.945906026107</v>
      </c>
      <c r="AO8">
        <v>15728.546552852469</v>
      </c>
      <c r="AP8">
        <v>17931.445037611964</v>
      </c>
      <c r="AQ8">
        <v>18665.305574896</v>
      </c>
      <c r="AR8">
        <v>20194.598595029453</v>
      </c>
      <c r="AS8">
        <v>24678.047816118175</v>
      </c>
      <c r="AT8">
        <v>4848.5756509686989</v>
      </c>
      <c r="AU8">
        <v>1517.5122381290812</v>
      </c>
      <c r="AV8">
        <v>5694.1655643177592</v>
      </c>
      <c r="AW8">
        <v>1300.1280000000002</v>
      </c>
      <c r="AX8">
        <v>10240.928535876621</v>
      </c>
      <c r="AY8">
        <v>11357.11150911131</v>
      </c>
      <c r="AZ8">
        <v>19555.875444808345</v>
      </c>
      <c r="BA8">
        <v>17173.615232731336</v>
      </c>
      <c r="BB8">
        <v>19161.760525140591</v>
      </c>
      <c r="BC8">
        <v>19551.434590736404</v>
      </c>
      <c r="BD8">
        <v>20862.203258058184</v>
      </c>
      <c r="BE8">
        <v>24425.708653542595</v>
      </c>
      <c r="BF8">
        <v>5271.3406507748477</v>
      </c>
      <c r="BG8">
        <v>1972.2872261714397</v>
      </c>
      <c r="BH8">
        <v>6545.8820865547341</v>
      </c>
      <c r="BI8">
        <v>1300.1280000000002</v>
      </c>
      <c r="BJ8">
        <v>11418.930949574351</v>
      </c>
      <c r="BK8">
        <v>12688.466645890112</v>
      </c>
      <c r="BL8">
        <v>21077.550737047055</v>
      </c>
      <c r="BM8">
        <v>18620.196559147593</v>
      </c>
      <c r="BN8">
        <v>20393.801967527037</v>
      </c>
      <c r="BO8">
        <v>20439.343039693878</v>
      </c>
      <c r="BP8">
        <v>21531.733437492167</v>
      </c>
      <c r="BQ8">
        <v>24175.881349114166</v>
      </c>
      <c r="BR8">
        <v>5694.4885471809894</v>
      </c>
      <c r="BS8">
        <v>3265.9124653888325</v>
      </c>
      <c r="BT8">
        <v>7398.0852836640452</v>
      </c>
      <c r="BU8">
        <v>1300.1280000000002</v>
      </c>
      <c r="BV8">
        <v>12597.88754959319</v>
      </c>
      <c r="BW8">
        <v>14020.897927199863</v>
      </c>
      <c r="BX8">
        <v>22601.123160785111</v>
      </c>
      <c r="BY8">
        <v>20068.434447619842</v>
      </c>
      <c r="BZ8">
        <v>21627.691912875845</v>
      </c>
      <c r="CA8">
        <v>21329.119210984874</v>
      </c>
      <c r="CB8">
        <v>22203.255676668785</v>
      </c>
      <c r="CC8">
        <v>23928.540899059062</v>
      </c>
      <c r="CD8">
        <v>6118.061440957842</v>
      </c>
      <c r="CE8">
        <v>2882.0753703836021</v>
      </c>
      <c r="CF8">
        <v>8250.8599602542636</v>
      </c>
      <c r="CG8">
        <v>1300.1280000000002</v>
      </c>
      <c r="CH8">
        <v>13777.915641365991</v>
      </c>
      <c r="CI8">
        <v>15354.537929228123</v>
      </c>
      <c r="CJ8">
        <v>23785.397558618239</v>
      </c>
      <c r="CK8">
        <v>21518.472970817791</v>
      </c>
      <c r="CL8">
        <v>22863.553086699369</v>
      </c>
      <c r="CM8">
        <v>22220.851574991124</v>
      </c>
      <c r="CN8">
        <v>22876.836713638368</v>
      </c>
      <c r="CO8">
        <v>23683.662548498352</v>
      </c>
      <c r="CP8">
        <v>6542.1014729150074</v>
      </c>
      <c r="CQ8">
        <v>3337.1790801771544</v>
      </c>
      <c r="CR8">
        <v>9104.2909732550725</v>
      </c>
      <c r="CS8">
        <v>1300.1280000000002</v>
      </c>
      <c r="CT8">
        <v>14959.13263066965</v>
      </c>
      <c r="CU8">
        <v>16689.519341344669</v>
      </c>
      <c r="CV8">
        <v>23541.944098915646</v>
      </c>
      <c r="CW8">
        <v>22970.456372895209</v>
      </c>
      <c r="CX8">
        <v>22743.488502391152</v>
      </c>
      <c r="CY8">
        <v>23114.628792056617</v>
      </c>
      <c r="CZ8">
        <v>22704.515493743067</v>
      </c>
      <c r="DA8">
        <v>23441.221788970444</v>
      </c>
      <c r="DB8">
        <v>6966.6508280936951</v>
      </c>
      <c r="DC8">
        <v>3792.4829361346615</v>
      </c>
      <c r="DD8">
        <v>9958.4632403614851</v>
      </c>
      <c r="DE8">
        <v>1300.1280000000002</v>
      </c>
      <c r="DF8">
        <v>16141.656035306802</v>
      </c>
      <c r="DG8">
        <v>18025.974979303624</v>
      </c>
      <c r="DH8">
        <v>23300.914046463709</v>
      </c>
      <c r="DI8">
        <v>23280.936840758317</v>
      </c>
      <c r="DJ8">
        <v>22510.62220908808</v>
      </c>
      <c r="DK8">
        <v>23241.032358488752</v>
      </c>
      <c r="DL8">
        <v>22472.037149216136</v>
      </c>
      <c r="DM8">
        <v>23201.194355978183</v>
      </c>
      <c r="DN8">
        <v>7391.7517399635135</v>
      </c>
      <c r="DO8">
        <v>5055.4290672068855</v>
      </c>
      <c r="DP8">
        <v>10813.461748483322</v>
      </c>
      <c r="DQ8">
        <v>1300.1280000000002</v>
      </c>
      <c r="DR8">
        <v>17325.603496797616</v>
      </c>
      <c r="DS8">
        <v>19364.037798457513</v>
      </c>
      <c r="DT8">
        <v>23062.283277954786</v>
      </c>
      <c r="DU8">
        <v>23042.504931223153</v>
      </c>
      <c r="DV8">
        <v>22280.073935271419</v>
      </c>
      <c r="DW8">
        <v>23002.99766989176</v>
      </c>
      <c r="DX8">
        <v>22241.872962419529</v>
      </c>
      <c r="DY8">
        <v>22963.556226560326</v>
      </c>
      <c r="DZ8">
        <v>7817.4464946239686</v>
      </c>
      <c r="EA8">
        <v>4703.8723545677967</v>
      </c>
      <c r="EB8">
        <v>11669.371562201526</v>
      </c>
      <c r="EC8">
        <v>1300.1280000000002</v>
      </c>
      <c r="ED8">
        <v>18511.092792083651</v>
      </c>
      <c r="EE8">
        <v>20703.840906984478</v>
      </c>
      <c r="EF8">
        <v>22826.027910211738</v>
      </c>
      <c r="EG8">
        <v>22806.446442953224</v>
      </c>
      <c r="EH8">
        <v>22051.820606694284</v>
      </c>
      <c r="EI8">
        <v>22767.332448506109</v>
      </c>
      <c r="EJ8">
        <v>22013.999897547434</v>
      </c>
      <c r="EK8">
        <v>22728.283616887242</v>
      </c>
      <c r="EL8">
        <v>8243.7774350108521</v>
      </c>
      <c r="EM8">
        <v>5160.0486105534255</v>
      </c>
      <c r="EN8">
        <v>12526.277832231481</v>
      </c>
      <c r="EO8">
        <v>1300.1280000000002</v>
      </c>
      <c r="EP8">
        <v>19698.24184524452</v>
      </c>
      <c r="EQ8">
        <v>21882.12291707371</v>
      </c>
      <c r="ER8">
        <v>22592.124297797578</v>
      </c>
      <c r="ES8">
        <v>22572.737750216082</v>
      </c>
      <c r="ET8">
        <v>21825.839378797642</v>
      </c>
      <c r="EU8">
        <v>22534.013107959159</v>
      </c>
      <c r="EV8">
        <v>21788.395148099211</v>
      </c>
      <c r="EW8">
        <v>22495.352979880547</v>
      </c>
      <c r="EX8">
        <v>8670.7869651081637</v>
      </c>
      <c r="EY8">
        <v>5616.60640874827</v>
      </c>
      <c r="EZ8">
        <v>13384.265803894501</v>
      </c>
      <c r="FA8">
        <v>1300.1280000000002</v>
      </c>
      <c r="FB8">
        <v>20887.168739228247</v>
      </c>
      <c r="FC8">
        <v>21657.830909827077</v>
      </c>
      <c r="FD8">
        <v>22360.549030648963</v>
      </c>
      <c r="FE8">
        <v>22341.355462456751</v>
      </c>
      <c r="FF8">
        <v>21602.107634423908</v>
      </c>
      <c r="FG8">
        <v>22303.016296663947</v>
      </c>
      <c r="FH8">
        <v>21565.03613459683</v>
      </c>
      <c r="FI8">
        <v>22264.741002856379</v>
      </c>
      <c r="FJ8">
        <v>9098.5175541658355</v>
      </c>
      <c r="FK8">
        <v>6850.8301464536871</v>
      </c>
      <c r="FL8">
        <v>14243.420825598321</v>
      </c>
      <c r="FM8">
        <v>1300.1280000000002</v>
      </c>
      <c r="FN8">
        <v>22077.991727597171</v>
      </c>
      <c r="FO8">
        <v>21435.771571104793</v>
      </c>
      <c r="FP8">
        <v>22131.27893173317</v>
      </c>
      <c r="FQ8">
        <v>22112.276421956722</v>
      </c>
      <c r="FR8">
        <v>21380.602981553315</v>
      </c>
      <c r="FS8">
        <v>22074.318895482087</v>
      </c>
      <c r="FT8">
        <v>21343.900502325021</v>
      </c>
      <c r="FU8">
        <v>22036.42460519218</v>
      </c>
      <c r="FV8">
        <v>9527.0117409237027</v>
      </c>
      <c r="FW8">
        <v>6531.0483780752438</v>
      </c>
      <c r="FX8">
        <v>15103.828357327446</v>
      </c>
      <c r="FY8">
        <v>1300.1280000000002</v>
      </c>
      <c r="FZ8">
        <v>21941.964846849878</v>
      </c>
      <c r="GA8">
        <v>21215.922676268554</v>
      </c>
      <c r="GB8">
        <v>21904.291054728496</v>
      </c>
      <c r="GC8">
        <v>21885.477701516218</v>
      </c>
      <c r="GD8">
        <v>21161.303251062858</v>
      </c>
      <c r="GE8">
        <v>21847.898015409872</v>
      </c>
      <c r="GF8">
        <v>21124.966119093897</v>
      </c>
      <c r="GG8">
        <v>21810.380936016707</v>
      </c>
      <c r="GH8">
        <v>9956.3121378422256</v>
      </c>
      <c r="GI8">
        <v>6989.0235270261746</v>
      </c>
      <c r="GJ8">
        <v>15965.573979143966</v>
      </c>
      <c r="GK8">
        <v>1094.8917747816222</v>
      </c>
      <c r="GL8">
        <v>21716.861457855837</v>
      </c>
      <c r="GM8">
        <v>20998.262221910605</v>
      </c>
      <c r="GN8">
        <v>21679.562681727639</v>
      </c>
      <c r="GO8">
        <v>21660.936602159538</v>
      </c>
      <c r="GP8">
        <v>20944.186494507489</v>
      </c>
      <c r="GQ8">
        <v>21623.730995287468</v>
      </c>
      <c r="GR8">
        <v>20908.211073023929</v>
      </c>
      <c r="GS8">
        <v>21586.587371922957</v>
      </c>
      <c r="GT8">
        <v>10386.46143534025</v>
      </c>
      <c r="GU8">
        <v>7447.5621828755575</v>
      </c>
      <c r="GV8">
        <v>16828.743399700044</v>
      </c>
      <c r="GW8">
        <v>2020.3576006110293</v>
      </c>
      <c r="GX8">
        <v>21493.998814118408</v>
      </c>
      <c r="GY8">
        <v>20782.768423651592</v>
      </c>
      <c r="GZ8">
        <v>21457.071320964056</v>
      </c>
      <c r="HA8">
        <v>21438.630650863248</v>
      </c>
      <c r="HB8">
        <v>20729.230981923414</v>
      </c>
      <c r="HC8">
        <v>21401.795399530874</v>
      </c>
      <c r="HD8">
        <v>20693.613670352839</v>
      </c>
      <c r="HE8">
        <v>21365.021514704011</v>
      </c>
      <c r="HF8">
        <v>10817.502406040432</v>
      </c>
      <c r="HG8">
        <v>8654.9740728740198</v>
      </c>
      <c r="HH8">
        <v>17693.422464762745</v>
      </c>
      <c r="HI8">
        <v>2945.8594877932869</v>
      </c>
      <c r="HJ8">
        <v>21273.354610601102</v>
      </c>
      <c r="HK8">
        <v>20569.419713960262</v>
      </c>
      <c r="HL8">
        <v>21236.794704560805</v>
      </c>
      <c r="HM8">
        <v>21218.537598307004</v>
      </c>
      <c r="HN8">
        <v>20516.4151996533</v>
      </c>
      <c r="HO8">
        <v>21182.069015886493</v>
      </c>
      <c r="HP8">
        <v>20481.152433264433</v>
      </c>
      <c r="HQ8">
        <v>21145.661189111277</v>
      </c>
      <c r="HR8">
        <v>11249.477909022393</v>
      </c>
      <c r="HS8">
        <v>8366.512529237265</v>
      </c>
      <c r="HT8">
        <v>18559.697165751866</v>
      </c>
      <c r="HU8">
        <v>3871.4895615634391</v>
      </c>
      <c r="HV8">
        <v>21054.906764298321</v>
      </c>
      <c r="HW8">
        <v>20358.194739994902</v>
      </c>
      <c r="HX8">
        <v>21018.710786301959</v>
      </c>
      <c r="HY8">
        <v>21000.63541664671</v>
      </c>
      <c r="HZ8">
        <v>20305.717848193068</v>
      </c>
      <c r="IA8">
        <v>20964.529853208001</v>
      </c>
      <c r="IB8">
        <v>20270.806097739031</v>
      </c>
      <c r="IC8">
        <v>20928.484440635057</v>
      </c>
      <c r="ID8">
        <v>11682.430894084493</v>
      </c>
      <c r="IE8">
        <v>8827.0156267214807</v>
      </c>
      <c r="IF8">
        <v>19427.653648292031</v>
      </c>
      <c r="IG8">
        <v>4797.3399549568694</v>
      </c>
      <c r="IH8">
        <v>20838.63341202517</v>
      </c>
      <c r="II8">
        <v>20149.072361466275</v>
      </c>
      <c r="IJ8">
        <v>20802.797739426107</v>
      </c>
      <c r="IK8">
        <v>20784.90229730992</v>
      </c>
      <c r="IL8">
        <v>20097.117840060153</v>
      </c>
      <c r="IM8">
        <v>20749.156139255439</v>
      </c>
      <c r="IN8">
        <v>20062.553611425217</v>
      </c>
      <c r="IO8">
        <v>20713.469533307332</v>
      </c>
      <c r="IP8">
        <v>12116.404406014248</v>
      </c>
      <c r="IQ8">
        <v>9288.2650541403982</v>
      </c>
      <c r="IR8">
        <v>20297.378220779548</v>
      </c>
      <c r="IS8">
        <v>5723.5028179800665</v>
      </c>
      <c r="IT8">
        <v>20624.51290822935</v>
      </c>
      <c r="IU8">
        <v>19942.031648521766</v>
      </c>
      <c r="IV8">
        <v>20589.03395444182</v>
      </c>
      <c r="IW8">
        <v>20571.316648813117</v>
      </c>
      <c r="IX8">
        <v>19890.594297683005</v>
      </c>
      <c r="IY8">
        <v>20535.926318516107</v>
      </c>
      <c r="IZ8">
        <v>19856.374131532906</v>
      </c>
      <c r="JA8">
        <v>20500.594947526301</v>
      </c>
      <c r="JB8">
        <v>12551.441588868016</v>
      </c>
      <c r="JC8">
        <v>10470.732525948939</v>
      </c>
      <c r="JD8">
        <v>20447.70822492112</v>
      </c>
      <c r="JE8">
        <v>6650.0703267826393</v>
      </c>
      <c r="JF8">
        <v>20412.52382282474</v>
      </c>
      <c r="JG8">
        <v>19737.051879650695</v>
      </c>
      <c r="JH8">
        <v>20377.398036964911</v>
      </c>
      <c r="JI8">
        <v>20359.857094600775</v>
      </c>
      <c r="JJ8">
        <v>19686.12655131155</v>
      </c>
      <c r="JK8">
        <v>20324.819050047197</v>
      </c>
      <c r="JL8">
        <v>19652.247022747244</v>
      </c>
      <c r="JM8">
        <v>20289.839377902572</v>
      </c>
      <c r="JN8">
        <v>12987.585690260363</v>
      </c>
      <c r="JO8">
        <v>10213.186470942757</v>
      </c>
      <c r="JP8">
        <v>20237.479105269307</v>
      </c>
      <c r="JQ8">
        <v>7577.1346928313305</v>
      </c>
      <c r="JR8">
        <v>20202.644939046571</v>
      </c>
      <c r="JS8">
        <v>19534.112539610349</v>
      </c>
      <c r="JT8">
        <v>20167.868805577145</v>
      </c>
      <c r="JU8">
        <v>20150.502470905831</v>
      </c>
      <c r="JV8">
        <v>19483.694136948456</v>
      </c>
      <c r="JW8">
        <v>20115.813205339924</v>
      </c>
      <c r="JX8">
        <v>19450.151855163364</v>
      </c>
      <c r="JY8">
        <v>20081.181731126861</v>
      </c>
      <c r="JZ8">
        <v>13424.880065663463</v>
      </c>
      <c r="KA8">
        <v>10676.950441947854</v>
      </c>
      <c r="KB8">
        <v>20029.342668027864</v>
      </c>
      <c r="KC8">
        <v>8504.7881720872174</v>
      </c>
      <c r="KD8">
        <v>19994.855251327997</v>
      </c>
      <c r="KE8">
        <v>19333.193317372799</v>
      </c>
      <c r="KF8">
        <v>19960.425289706378</v>
      </c>
      <c r="KG8">
        <v>19943.231824631624</v>
      </c>
      <c r="KH8">
        <v>19283.276794301059</v>
      </c>
      <c r="KI8">
        <v>19908.887866204896</v>
      </c>
      <c r="KJ8">
        <v>19250.068402241664</v>
      </c>
      <c r="KK8">
        <v>19874.601123858902</v>
      </c>
      <c r="KL8">
        <v>13863.368182717029</v>
      </c>
      <c r="KM8">
        <v>11141.644715278604</v>
      </c>
      <c r="KN8">
        <v>19823.278082021352</v>
      </c>
      <c r="KO8">
        <v>9433.1230741866111</v>
      </c>
      <c r="KP8">
        <v>19789.133963197757</v>
      </c>
      <c r="KQ8">
        <v>19134.27410409203</v>
      </c>
      <c r="KR8">
        <v>19755.046727527686</v>
      </c>
      <c r="KS8">
        <v>19738.024411254744</v>
      </c>
      <c r="KT8">
        <v>19084.854464753575</v>
      </c>
      <c r="KU8">
        <v>19704.022322678495</v>
      </c>
      <c r="KV8">
        <v>19051.976638783475</v>
      </c>
      <c r="KW8">
        <v>19670.076880637309</v>
      </c>
      <c r="KX8">
        <v>14303.09362554918</v>
      </c>
      <c r="KY8">
        <v>12300.995065916204</v>
      </c>
      <c r="KZ8">
        <v>19619.264723433997</v>
      </c>
      <c r="LA8">
        <v>10362.231771627061</v>
      </c>
      <c r="LB8">
        <v>19585.460485198779</v>
      </c>
      <c r="LC8">
        <v>18937.334991091397</v>
      </c>
      <c r="LD8">
        <v>19551.712563885449</v>
      </c>
      <c r="LE8">
        <v>19534.859692748876</v>
      </c>
      <c r="LF8">
        <v>18888.407289359595</v>
      </c>
      <c r="LG8">
        <v>19501.196070950191</v>
      </c>
      <c r="LH8">
        <v>18855.856738926839</v>
      </c>
      <c r="LI8">
        <v>19467.588531810325</v>
      </c>
      <c r="LJ8">
        <v>14744.100099108651</v>
      </c>
      <c r="LK8">
        <v>12074.009091428357</v>
      </c>
      <c r="LL8">
        <v>19417.282173745542</v>
      </c>
      <c r="LM8">
        <v>11292.206708958944</v>
      </c>
      <c r="LN8">
        <v>19383.814432827472</v>
      </c>
      <c r="LO8">
        <v>18054.771538942045</v>
      </c>
    </row>
    <row r="9" spans="1:327">
      <c r="C9" s="60">
        <f t="shared" si="5"/>
        <v>0</v>
      </c>
    </row>
    <row r="10" spans="1:327">
      <c r="A10" t="s">
        <v>35</v>
      </c>
      <c r="C10" s="60">
        <f t="shared" si="5"/>
        <v>76190427.256046265</v>
      </c>
      <c r="D10" s="56">
        <f>D5*D$3</f>
        <v>0</v>
      </c>
      <c r="E10" s="56">
        <f t="shared" ref="E10:BP13" si="6">E5*E$3</f>
        <v>0</v>
      </c>
      <c r="F10" s="56">
        <f t="shared" si="6"/>
        <v>0</v>
      </c>
      <c r="G10" s="56">
        <f t="shared" si="6"/>
        <v>0</v>
      </c>
      <c r="H10" s="56">
        <f t="shared" si="6"/>
        <v>0</v>
      </c>
      <c r="I10" s="56">
        <f t="shared" si="6"/>
        <v>0</v>
      </c>
      <c r="J10" s="56">
        <f t="shared" si="6"/>
        <v>0</v>
      </c>
      <c r="K10" s="56">
        <f t="shared" si="6"/>
        <v>0</v>
      </c>
      <c r="L10" s="56">
        <f t="shared" si="6"/>
        <v>0</v>
      </c>
      <c r="M10" s="56">
        <f t="shared" si="6"/>
        <v>0</v>
      </c>
      <c r="N10" s="56">
        <f t="shared" si="6"/>
        <v>0</v>
      </c>
      <c r="O10" s="56">
        <f t="shared" si="6"/>
        <v>-14975.6</v>
      </c>
      <c r="P10" s="56">
        <f t="shared" si="6"/>
        <v>-15390.880000000001</v>
      </c>
      <c r="Q10" s="56">
        <f t="shared" si="6"/>
        <v>0</v>
      </c>
      <c r="R10" s="56">
        <f t="shared" si="6"/>
        <v>0</v>
      </c>
      <c r="S10" s="56">
        <f t="shared" si="6"/>
        <v>0</v>
      </c>
      <c r="T10" s="56">
        <f t="shared" si="6"/>
        <v>0</v>
      </c>
      <c r="U10" s="56">
        <f t="shared" si="6"/>
        <v>0</v>
      </c>
      <c r="V10" s="56">
        <f t="shared" si="6"/>
        <v>0</v>
      </c>
      <c r="W10" s="56">
        <f t="shared" si="6"/>
        <v>0</v>
      </c>
      <c r="X10" s="56">
        <f t="shared" si="6"/>
        <v>0</v>
      </c>
      <c r="Y10" s="56">
        <f t="shared" si="6"/>
        <v>0</v>
      </c>
      <c r="Z10" s="56">
        <f t="shared" si="6"/>
        <v>0</v>
      </c>
      <c r="AA10" s="56">
        <f t="shared" si="6"/>
        <v>0</v>
      </c>
      <c r="AB10" s="56">
        <f t="shared" si="6"/>
        <v>790800.07956319826</v>
      </c>
      <c r="AC10" s="56">
        <f t="shared" si="6"/>
        <v>749999.35555205285</v>
      </c>
      <c r="AD10" s="56">
        <f t="shared" si="6"/>
        <v>666830.68913603539</v>
      </c>
      <c r="AE10" s="56">
        <f t="shared" si="6"/>
        <v>540634.72135763546</v>
      </c>
      <c r="AF10" s="56">
        <f t="shared" si="6"/>
        <v>455995.18355952116</v>
      </c>
      <c r="AG10" s="56">
        <f t="shared" si="6"/>
        <v>343149.31508541136</v>
      </c>
      <c r="AH10" s="56">
        <f t="shared" si="6"/>
        <v>315440.52444421157</v>
      </c>
      <c r="AI10" s="56">
        <f t="shared" si="6"/>
        <v>300789.59413592698</v>
      </c>
      <c r="AJ10" s="56">
        <f t="shared" si="6"/>
        <v>470798.38998479239</v>
      </c>
      <c r="AK10" s="56">
        <f t="shared" si="6"/>
        <v>438372.86626772507</v>
      </c>
      <c r="AL10" s="56">
        <f t="shared" si="6"/>
        <v>597088.20898684661</v>
      </c>
      <c r="AM10" s="56">
        <f t="shared" si="6"/>
        <v>647510.54997781815</v>
      </c>
      <c r="AN10" s="56">
        <f t="shared" si="6"/>
        <v>741332.93488548626</v>
      </c>
      <c r="AO10" s="56">
        <f t="shared" si="6"/>
        <v>702917.89346983761</v>
      </c>
      <c r="AP10" s="56">
        <f t="shared" si="6"/>
        <v>624758.74831525481</v>
      </c>
      <c r="AQ10" s="56">
        <f t="shared" si="6"/>
        <v>505944.71373651508</v>
      </c>
      <c r="AR10" s="56">
        <f t="shared" si="6"/>
        <v>426417.54509252001</v>
      </c>
      <c r="AS10" s="56">
        <f t="shared" si="6"/>
        <v>319049.74295232346</v>
      </c>
      <c r="AT10" s="56">
        <f t="shared" si="6"/>
        <v>294024.93351041648</v>
      </c>
      <c r="AU10" s="56">
        <f t="shared" si="6"/>
        <v>280484.64876899088</v>
      </c>
      <c r="AV10" s="56">
        <f t="shared" si="6"/>
        <v>440146.65890008467</v>
      </c>
      <c r="AW10" s="56">
        <f t="shared" si="6"/>
        <v>410100.93557468994</v>
      </c>
      <c r="AX10" s="56">
        <f t="shared" si="6"/>
        <v>558930.88660830935</v>
      </c>
      <c r="AY10" s="56">
        <f t="shared" si="6"/>
        <v>606427.39865308406</v>
      </c>
      <c r="AZ10" s="56">
        <f t="shared" si="6"/>
        <v>694649.42047131562</v>
      </c>
      <c r="BA10" s="56">
        <f t="shared" si="6"/>
        <v>658524.06423668342</v>
      </c>
      <c r="BB10" s="56">
        <f t="shared" si="6"/>
        <v>585142.92726673279</v>
      </c>
      <c r="BC10" s="56">
        <f t="shared" si="6"/>
        <v>473353.41379094106</v>
      </c>
      <c r="BD10" s="56">
        <f t="shared" si="6"/>
        <v>398679.03157785302</v>
      </c>
      <c r="BE10" s="56">
        <f t="shared" si="6"/>
        <v>294216.76772365574</v>
      </c>
      <c r="BF10" s="56">
        <f t="shared" si="6"/>
        <v>274016.11923485319</v>
      </c>
      <c r="BG10" s="56">
        <f t="shared" si="6"/>
        <v>261516.29793958439</v>
      </c>
      <c r="BH10" s="56">
        <f t="shared" si="6"/>
        <v>411463.08271082194</v>
      </c>
      <c r="BI10" s="56">
        <f t="shared" si="6"/>
        <v>383685.70598832233</v>
      </c>
      <c r="BJ10" s="56">
        <f t="shared" si="6"/>
        <v>523229.5448075434</v>
      </c>
      <c r="BK10" s="56">
        <f t="shared" si="6"/>
        <v>567995.9667932014</v>
      </c>
      <c r="BL10" s="56">
        <f t="shared" si="6"/>
        <v>650953.93349875032</v>
      </c>
      <c r="BM10" s="56">
        <f t="shared" si="6"/>
        <v>616981.0235977422</v>
      </c>
      <c r="BN10" s="56">
        <f t="shared" si="6"/>
        <v>548082.44950634264</v>
      </c>
      <c r="BO10" s="56">
        <f t="shared" si="6"/>
        <v>442900.80604117824</v>
      </c>
      <c r="BP10" s="56">
        <f t="shared" si="6"/>
        <v>372779.79494598147</v>
      </c>
      <c r="BQ10" s="56">
        <f t="shared" ref="BQ10:EB13" si="7">BQ5*BQ$3</f>
        <v>271314.22106771474</v>
      </c>
      <c r="BR10" s="56">
        <f t="shared" si="7"/>
        <v>255395.53484175724</v>
      </c>
      <c r="BS10" s="56">
        <f t="shared" si="7"/>
        <v>247264.6383555067</v>
      </c>
      <c r="BT10" s="56">
        <f t="shared" si="7"/>
        <v>384685.02127578144</v>
      </c>
      <c r="BU10" s="56">
        <f t="shared" si="7"/>
        <v>359002.91056243249</v>
      </c>
      <c r="BV10" s="56">
        <f t="shared" si="7"/>
        <v>489849.60598024877</v>
      </c>
      <c r="BW10" s="56">
        <f t="shared" si="7"/>
        <v>532041.89234722557</v>
      </c>
      <c r="BX10" s="56">
        <f t="shared" si="7"/>
        <v>610051.76377391408</v>
      </c>
      <c r="BY10" s="56">
        <f t="shared" si="7"/>
        <v>578102.34504751745</v>
      </c>
      <c r="BZ10" s="56">
        <f t="shared" si="7"/>
        <v>513409.40500285523</v>
      </c>
      <c r="CA10" s="56">
        <f t="shared" si="7"/>
        <v>414443.79606946744</v>
      </c>
      <c r="CB10" s="56">
        <f t="shared" si="7"/>
        <v>348595.45832750946</v>
      </c>
      <c r="CC10" s="56">
        <f t="shared" si="7"/>
        <v>250192.20107952453</v>
      </c>
      <c r="CD10" s="56">
        <f t="shared" si="7"/>
        <v>238065.10371278494</v>
      </c>
      <c r="CE10" s="56">
        <f t="shared" si="7"/>
        <v>227411.99666252808</v>
      </c>
      <c r="CF10" s="56">
        <f t="shared" si="7"/>
        <v>359683.37778044201</v>
      </c>
      <c r="CG10" s="56">
        <f t="shared" si="7"/>
        <v>335936.75944628182</v>
      </c>
      <c r="CH10" s="56">
        <f t="shared" si="7"/>
        <v>458637.2294052408</v>
      </c>
      <c r="CI10" s="56">
        <f t="shared" si="7"/>
        <v>498402.50238402374</v>
      </c>
      <c r="CJ10" s="56">
        <f t="shared" si="7"/>
        <v>570026.17525442399</v>
      </c>
      <c r="CK10" s="56">
        <f t="shared" si="7"/>
        <v>541714.02945784992</v>
      </c>
      <c r="CL10" s="56">
        <f t="shared" si="7"/>
        <v>480967.13254014344</v>
      </c>
      <c r="CM10" s="56">
        <f t="shared" si="7"/>
        <v>387849.05249573966</v>
      </c>
      <c r="CN10" s="56">
        <f t="shared" si="7"/>
        <v>326010.21996812749</v>
      </c>
      <c r="CO10" s="56">
        <f t="shared" si="7"/>
        <v>230712.43511001754</v>
      </c>
      <c r="CP10" s="56">
        <f t="shared" si="7"/>
        <v>221933.79231300644</v>
      </c>
      <c r="CQ10" s="56">
        <f t="shared" si="7"/>
        <v>212098.82027204067</v>
      </c>
      <c r="CR10" s="56">
        <f t="shared" si="7"/>
        <v>336337.97183429694</v>
      </c>
      <c r="CS10" s="56">
        <f t="shared" si="7"/>
        <v>314379.35082670022</v>
      </c>
      <c r="CT10" s="56">
        <f t="shared" si="7"/>
        <v>429448.97036615008</v>
      </c>
      <c r="CU10" s="56">
        <f t="shared" si="7"/>
        <v>466926.01409907133</v>
      </c>
      <c r="CV10" s="56">
        <f t="shared" si="7"/>
        <v>525902.5217585346</v>
      </c>
      <c r="CW10" s="56">
        <f t="shared" si="7"/>
        <v>507653.66037995269</v>
      </c>
      <c r="CX10" s="56">
        <f t="shared" si="7"/>
        <v>444249.87721300276</v>
      </c>
      <c r="CY10" s="56">
        <f t="shared" si="7"/>
        <v>362992.32813937659</v>
      </c>
      <c r="CZ10" s="56">
        <f t="shared" si="7"/>
        <v>300991.15326224174</v>
      </c>
      <c r="DA10" s="56">
        <f t="shared" si="7"/>
        <v>212747.37831545412</v>
      </c>
      <c r="DB10" s="56">
        <f t="shared" si="7"/>
        <v>206917.09715555081</v>
      </c>
      <c r="DC10" s="56">
        <f t="shared" si="7"/>
        <v>197837.27637618623</v>
      </c>
      <c r="DD10" s="56">
        <f t="shared" si="7"/>
        <v>314536.91231532046</v>
      </c>
      <c r="DE10" s="56">
        <f t="shared" si="7"/>
        <v>294230.12351473543</v>
      </c>
      <c r="DF10" s="56">
        <f t="shared" si="7"/>
        <v>402151.06396283564</v>
      </c>
      <c r="DG10" s="56">
        <f t="shared" si="7"/>
        <v>437470.79146788892</v>
      </c>
      <c r="DH10" s="56">
        <f t="shared" si="7"/>
        <v>485192.51405704231</v>
      </c>
      <c r="DI10" s="56">
        <f t="shared" si="7"/>
        <v>470747.9929092215</v>
      </c>
      <c r="DJ10" s="56">
        <f t="shared" si="7"/>
        <v>409841.0080710387</v>
      </c>
      <c r="DK10" s="56">
        <f t="shared" si="7"/>
        <v>336418.1538982928</v>
      </c>
      <c r="DL10" s="56">
        <f t="shared" si="7"/>
        <v>277626.14120299427</v>
      </c>
      <c r="DM10" s="56">
        <f t="shared" si="7"/>
        <v>196179.38203384166</v>
      </c>
      <c r="DN10" s="56">
        <f t="shared" si="7"/>
        <v>192936.56959059424</v>
      </c>
      <c r="DO10" s="56">
        <f t="shared" si="7"/>
        <v>187015.49482441766</v>
      </c>
      <c r="DP10" s="56">
        <f t="shared" si="7"/>
        <v>294176.0150644026</v>
      </c>
      <c r="DQ10" s="56">
        <f t="shared" si="7"/>
        <v>275395.34818652732</v>
      </c>
      <c r="DR10" s="56">
        <f t="shared" si="7"/>
        <v>376618.75917249348</v>
      </c>
      <c r="DS10" s="56">
        <f t="shared" si="7"/>
        <v>409904.65360251506</v>
      </c>
      <c r="DT10" s="56">
        <f t="shared" si="7"/>
        <v>447632.17585222755</v>
      </c>
      <c r="DU10" s="56">
        <f t="shared" si="7"/>
        <v>434301.94316931063</v>
      </c>
      <c r="DV10" s="56">
        <f t="shared" si="7"/>
        <v>378095.62070639274</v>
      </c>
      <c r="DW10" s="56">
        <f t="shared" si="7"/>
        <v>310327.6918016678</v>
      </c>
      <c r="DX10" s="56">
        <f t="shared" si="7"/>
        <v>256073.25485030696</v>
      </c>
      <c r="DY10" s="56">
        <f t="shared" si="7"/>
        <v>180899.92658285261</v>
      </c>
      <c r="DZ10" s="56">
        <f t="shared" si="7"/>
        <v>179919.37560211503</v>
      </c>
      <c r="EA10" s="56">
        <f t="shared" si="7"/>
        <v>172179.95852284593</v>
      </c>
      <c r="EB10" s="56">
        <f t="shared" si="7"/>
        <v>275158.26217521034</v>
      </c>
      <c r="EC10" s="56">
        <f t="shared" ref="EC10:GN13" si="8">EC5*EC$3</f>
        <v>257787.65450576524</v>
      </c>
      <c r="ED10" s="56">
        <f t="shared" si="8"/>
        <v>352735.69957527227</v>
      </c>
      <c r="EE10" s="56">
        <f t="shared" si="8"/>
        <v>384104.23115128983</v>
      </c>
      <c r="EF10" s="56">
        <f t="shared" si="8"/>
        <v>412977.93582742085</v>
      </c>
      <c r="EG10" s="56">
        <f t="shared" si="8"/>
        <v>400676.04136040626</v>
      </c>
      <c r="EH10" s="56">
        <f t="shared" si="8"/>
        <v>348807.65258109238</v>
      </c>
      <c r="EI10" s="56">
        <f t="shared" si="8"/>
        <v>286259.07519995607</v>
      </c>
      <c r="EJ10" s="56">
        <f t="shared" si="8"/>
        <v>236192.06033141923</v>
      </c>
      <c r="EK10" s="56">
        <f t="shared" si="8"/>
        <v>166808.91349196568</v>
      </c>
      <c r="EL10" s="56">
        <f t="shared" si="8"/>
        <v>167797.88800727023</v>
      </c>
      <c r="EM10" s="56">
        <f t="shared" si="8"/>
        <v>160652.34120685895</v>
      </c>
      <c r="EN10" s="56">
        <f t="shared" si="8"/>
        <v>257393.29986405701</v>
      </c>
      <c r="EO10" s="56">
        <f t="shared" si="8"/>
        <v>241325.59155671741</v>
      </c>
      <c r="EP10" s="56">
        <f t="shared" si="8"/>
        <v>330393.34741881746</v>
      </c>
      <c r="EQ10" s="56">
        <f t="shared" si="8"/>
        <v>359366.30461451551</v>
      </c>
      <c r="ER10" s="56">
        <f t="shared" si="8"/>
        <v>381005.05092827987</v>
      </c>
      <c r="ES10" s="56">
        <f t="shared" si="8"/>
        <v>369652.17356735107</v>
      </c>
      <c r="ET10" s="56">
        <f t="shared" si="8"/>
        <v>321786.97599147592</v>
      </c>
      <c r="EU10" s="56">
        <f t="shared" si="8"/>
        <v>264055.72936640488</v>
      </c>
      <c r="EV10" s="56">
        <f t="shared" si="8"/>
        <v>217852.99956033877</v>
      </c>
      <c r="EW10" s="56">
        <f t="shared" si="8"/>
        <v>153814.01256744176</v>
      </c>
      <c r="EX10" s="56">
        <f t="shared" si="8"/>
        <v>156509.30864870458</v>
      </c>
      <c r="EY10" s="56">
        <f t="shared" si="8"/>
        <v>149911.93974875868</v>
      </c>
      <c r="EZ10" s="56">
        <f t="shared" si="8"/>
        <v>240796.97212574776</v>
      </c>
      <c r="FA10" s="56">
        <f t="shared" si="8"/>
        <v>225933.2192036249</v>
      </c>
      <c r="FB10" s="56">
        <f t="shared" si="8"/>
        <v>309490.44793674152</v>
      </c>
      <c r="FC10" s="56">
        <f t="shared" si="8"/>
        <v>331538.76431539311</v>
      </c>
      <c r="FD10" s="56">
        <f t="shared" si="8"/>
        <v>351506.15144150547</v>
      </c>
      <c r="FE10" s="56">
        <f t="shared" si="8"/>
        <v>341029.08796707692</v>
      </c>
      <c r="FF10" s="56">
        <f t="shared" si="8"/>
        <v>296858.16632381489</v>
      </c>
      <c r="FG10" s="56">
        <f t="shared" si="8"/>
        <v>243573.19784100767</v>
      </c>
      <c r="FH10" s="56">
        <f t="shared" si="8"/>
        <v>200936.54846927087</v>
      </c>
      <c r="FI10" s="56">
        <f t="shared" si="8"/>
        <v>141830.0595447896</v>
      </c>
      <c r="FJ10" s="56">
        <f t="shared" si="8"/>
        <v>145995.31835080101</v>
      </c>
      <c r="FK10" s="56">
        <f t="shared" si="8"/>
        <v>141681.46440156782</v>
      </c>
      <c r="FL10" s="56">
        <f t="shared" si="8"/>
        <v>225290.88758631676</v>
      </c>
      <c r="FM10" s="56">
        <f t="shared" si="8"/>
        <v>211539.72816531191</v>
      </c>
      <c r="FN10" s="56">
        <f t="shared" si="8"/>
        <v>289932.53105895821</v>
      </c>
      <c r="FO10" s="56">
        <f t="shared" si="8"/>
        <v>305864.80930116412</v>
      </c>
      <c r="FP10" s="56">
        <f t="shared" si="8"/>
        <v>324289.89846499992</v>
      </c>
      <c r="FQ10" s="56">
        <f t="shared" si="8"/>
        <v>314621.09172426659</v>
      </c>
      <c r="FR10" s="56">
        <f t="shared" si="8"/>
        <v>273859.3654887224</v>
      </c>
      <c r="FS10" s="56">
        <f t="shared" si="8"/>
        <v>224678.20500441096</v>
      </c>
      <c r="FT10" s="56">
        <f t="shared" si="8"/>
        <v>185332.44035800095</v>
      </c>
      <c r="FU10" s="56">
        <f t="shared" si="8"/>
        <v>130778.50041188055</v>
      </c>
      <c r="FV10" s="56">
        <f t="shared" si="8"/>
        <v>136201.75257793814</v>
      </c>
      <c r="FW10" s="56">
        <f t="shared" si="8"/>
        <v>130577.47893671224</v>
      </c>
      <c r="FX10" s="56">
        <f t="shared" si="8"/>
        <v>210802.01715333041</v>
      </c>
      <c r="FY10" s="56">
        <f t="shared" si="8"/>
        <v>198079.08675421667</v>
      </c>
      <c r="FZ10" s="56">
        <f t="shared" si="8"/>
        <v>267734.37634462822</v>
      </c>
      <c r="GA10" s="56">
        <f t="shared" si="8"/>
        <v>282177.85643707012</v>
      </c>
      <c r="GB10" s="56">
        <f t="shared" si="8"/>
        <v>299179.74508969783</v>
      </c>
      <c r="GC10" s="56">
        <f t="shared" si="8"/>
        <v>290256.84855853446</v>
      </c>
      <c r="GD10" s="56">
        <f t="shared" si="8"/>
        <v>252641.23318201335</v>
      </c>
      <c r="GE10" s="56">
        <f t="shared" si="8"/>
        <v>207247.79113536811</v>
      </c>
      <c r="GF10" s="56">
        <f t="shared" si="8"/>
        <v>170938.94932606982</v>
      </c>
      <c r="GG10" s="56">
        <f t="shared" si="8"/>
        <v>120586.8787889716</v>
      </c>
      <c r="GH10" s="56">
        <f t="shared" si="8"/>
        <v>127078.3008872731</v>
      </c>
      <c r="GI10" s="56">
        <f t="shared" si="8"/>
        <v>121885.19432036186</v>
      </c>
      <c r="GJ10" s="56">
        <f t="shared" si="8"/>
        <v>197262.32024013042</v>
      </c>
      <c r="GK10" s="56">
        <f t="shared" si="8"/>
        <v>184613.37909975246</v>
      </c>
      <c r="GL10" s="56">
        <f t="shared" si="8"/>
        <v>246989.8680828854</v>
      </c>
      <c r="GM10" s="56">
        <f t="shared" si="8"/>
        <v>260324.20239477829</v>
      </c>
      <c r="GN10" s="56">
        <f t="shared" si="8"/>
        <v>276012.79328345647</v>
      </c>
      <c r="GO10" s="56">
        <f t="shared" ref="GO10:IZ13" si="9">GO5*GO$3</f>
        <v>267778.26920793398</v>
      </c>
      <c r="GP10" s="56">
        <f t="shared" si="9"/>
        <v>233065.97918747319</v>
      </c>
      <c r="GQ10" s="56">
        <f t="shared" si="9"/>
        <v>191168.51434936485</v>
      </c>
      <c r="GR10" s="56">
        <f t="shared" si="9"/>
        <v>157662.22914176816</v>
      </c>
      <c r="GS10" s="56">
        <f t="shared" si="9"/>
        <v>111188.36303155174</v>
      </c>
      <c r="GT10" s="56">
        <f t="shared" si="9"/>
        <v>118578.22841137137</v>
      </c>
      <c r="GU10" s="56">
        <f t="shared" si="9"/>
        <v>113783.13634184461</v>
      </c>
      <c r="GV10" s="56">
        <f t="shared" si="9"/>
        <v>184608.39750308025</v>
      </c>
      <c r="GW10" s="56">
        <f t="shared" si="9"/>
        <v>172702.48067174715</v>
      </c>
      <c r="GX10" s="56">
        <f t="shared" si="9"/>
        <v>227851.62901940028</v>
      </c>
      <c r="GY10" s="56">
        <f t="shared" si="9"/>
        <v>240162.028198849</v>
      </c>
      <c r="GZ10" s="56">
        <f t="shared" si="9"/>
        <v>254638.73908582571</v>
      </c>
      <c r="HA10" s="56">
        <f t="shared" si="9"/>
        <v>247039.48761395205</v>
      </c>
      <c r="HB10" s="56">
        <f t="shared" si="9"/>
        <v>215006.47046095371</v>
      </c>
      <c r="HC10" s="56">
        <f t="shared" si="9"/>
        <v>176335.7142489109</v>
      </c>
      <c r="HD10" s="56">
        <f t="shared" si="9"/>
        <v>145415.70326108628</v>
      </c>
      <c r="HE10" s="56">
        <f t="shared" si="9"/>
        <v>102521.30997994935</v>
      </c>
      <c r="HF10" s="56">
        <f t="shared" si="9"/>
        <v>110658.11773804171</v>
      </c>
      <c r="HG10" s="56">
        <f t="shared" si="9"/>
        <v>107513.62257839688</v>
      </c>
      <c r="HH10" s="56">
        <f t="shared" si="9"/>
        <v>172781.16818153189</v>
      </c>
      <c r="HI10" s="56">
        <f t="shared" si="9"/>
        <v>161574.54784880872</v>
      </c>
      <c r="HJ10" s="56">
        <f t="shared" si="9"/>
        <v>210195.35485264173</v>
      </c>
      <c r="HK10" s="56">
        <f t="shared" si="9"/>
        <v>221560.48068391962</v>
      </c>
      <c r="HL10" s="56">
        <f t="shared" si="9"/>
        <v>234918.89929320425</v>
      </c>
      <c r="HM10" s="56">
        <f t="shared" si="9"/>
        <v>227905.91620716164</v>
      </c>
      <c r="HN10" s="56">
        <f t="shared" si="9"/>
        <v>198345.40721871753</v>
      </c>
      <c r="HO10" s="56">
        <f t="shared" si="9"/>
        <v>162652.83251542528</v>
      </c>
      <c r="HP10" s="56">
        <f t="shared" si="9"/>
        <v>134119.50204112314</v>
      </c>
      <c r="HQ10" s="56">
        <f t="shared" si="9"/>
        <v>94528.86251770606</v>
      </c>
      <c r="HR10" s="56">
        <f t="shared" si="9"/>
        <v>103277.62967682403</v>
      </c>
      <c r="HS10" s="56">
        <f t="shared" si="9"/>
        <v>99189.129360603183</v>
      </c>
      <c r="HT10" s="56">
        <f t="shared" si="9"/>
        <v>161725.57026974604</v>
      </c>
      <c r="HU10" s="56">
        <f t="shared" si="9"/>
        <v>151177.09844718734</v>
      </c>
      <c r="HV10" s="56">
        <f t="shared" si="9"/>
        <v>193906.35603453423</v>
      </c>
      <c r="HW10" s="56">
        <f t="shared" si="9"/>
        <v>204398.82492207905</v>
      </c>
      <c r="HX10" s="56">
        <f t="shared" si="9"/>
        <v>216725.31334052698</v>
      </c>
      <c r="HY10" s="56">
        <f t="shared" si="9"/>
        <v>210253.3741839423</v>
      </c>
      <c r="HZ10" s="56">
        <f t="shared" si="9"/>
        <v>182974.56269912288</v>
      </c>
      <c r="IA10" s="56">
        <f t="shared" si="9"/>
        <v>150030.78604122149</v>
      </c>
      <c r="IB10" s="56">
        <f t="shared" si="9"/>
        <v>123699.94349821536</v>
      </c>
      <c r="IC10" s="56">
        <f t="shared" si="9"/>
        <v>87158.57832037234</v>
      </c>
      <c r="ID10" s="56">
        <f t="shared" si="9"/>
        <v>96399.281514469127</v>
      </c>
      <c r="IE10" s="56">
        <f t="shared" si="9"/>
        <v>92623.891195106306</v>
      </c>
      <c r="IF10" s="56">
        <f t="shared" si="9"/>
        <v>151390.28187920986</v>
      </c>
      <c r="IG10" s="56">
        <f t="shared" si="9"/>
        <v>141461.23769693059</v>
      </c>
      <c r="IH10" s="56">
        <f t="shared" si="9"/>
        <v>178878.81440626393</v>
      </c>
      <c r="II10" s="56">
        <f t="shared" si="9"/>
        <v>188565.66213862511</v>
      </c>
      <c r="IJ10" s="56">
        <f t="shared" si="9"/>
        <v>199939.91457160751</v>
      </c>
      <c r="IK10" s="56">
        <f t="shared" si="9"/>
        <v>193967.28313645496</v>
      </c>
      <c r="IL10" s="56">
        <f t="shared" si="9"/>
        <v>168794.08167846489</v>
      </c>
      <c r="IM10" s="56">
        <f t="shared" si="9"/>
        <v>138387.38854020901</v>
      </c>
      <c r="IN10" s="56">
        <f t="shared" si="9"/>
        <v>114089.05424318241</v>
      </c>
      <c r="IO10" s="56">
        <f t="shared" si="9"/>
        <v>80362.087379039483</v>
      </c>
      <c r="IP10" s="56">
        <f t="shared" si="9"/>
        <v>89988.241466143518</v>
      </c>
      <c r="IQ10" s="56">
        <f t="shared" si="9"/>
        <v>86501.903313547184</v>
      </c>
      <c r="IR10" s="56">
        <f t="shared" si="9"/>
        <v>141727.46226946561</v>
      </c>
      <c r="IS10" s="56">
        <f t="shared" si="9"/>
        <v>132381.40835047976</v>
      </c>
      <c r="IT10" s="56">
        <f t="shared" si="9"/>
        <v>165015.09728544817</v>
      </c>
      <c r="IU10" s="56">
        <f t="shared" si="9"/>
        <v>173958.20805771236</v>
      </c>
      <c r="IV10" s="56">
        <f t="shared" si="9"/>
        <v>184453.76553872452</v>
      </c>
      <c r="IW10" s="56">
        <f t="shared" si="9"/>
        <v>178941.92483340399</v>
      </c>
      <c r="IX10" s="56">
        <f t="shared" si="9"/>
        <v>155711.83320171922</v>
      </c>
      <c r="IY10" s="56">
        <f t="shared" si="9"/>
        <v>127646.81688976163</v>
      </c>
      <c r="IZ10" s="56">
        <f t="shared" si="9"/>
        <v>105224.12748641541</v>
      </c>
      <c r="JA10" s="56">
        <f t="shared" ref="JA10:LL13" si="10">JA5*JA$3</f>
        <v>74094.776069904779</v>
      </c>
      <c r="JB10" s="56">
        <f t="shared" si="10"/>
        <v>84012.138125630227</v>
      </c>
      <c r="JC10" s="56">
        <f t="shared" si="10"/>
        <v>81718.758319741231</v>
      </c>
      <c r="JD10" s="56">
        <f t="shared" si="10"/>
        <v>131383.33759091675</v>
      </c>
      <c r="JE10" s="56">
        <f t="shared" si="10"/>
        <v>123895.15850606898</v>
      </c>
      <c r="JF10" s="56">
        <f t="shared" si="10"/>
        <v>152225.1245659765</v>
      </c>
      <c r="JG10" s="56">
        <f t="shared" si="10"/>
        <v>160481.62701002118</v>
      </c>
      <c r="JH10" s="56">
        <f t="shared" si="10"/>
        <v>170166.35238588083</v>
      </c>
      <c r="JI10" s="56">
        <f t="shared" si="10"/>
        <v>165079.75635086364</v>
      </c>
      <c r="JJ10" s="56">
        <f t="shared" si="10"/>
        <v>143642.81333952665</v>
      </c>
      <c r="JK10" s="56">
        <f t="shared" si="10"/>
        <v>117739.11874579577</v>
      </c>
      <c r="JL10" s="56">
        <f t="shared" si="10"/>
        <v>97047.315245748439</v>
      </c>
      <c r="JM10" s="56">
        <f t="shared" si="10"/>
        <v>68315.495713681012</v>
      </c>
      <c r="JN10" s="56">
        <f t="shared" si="10"/>
        <v>78440.883807072663</v>
      </c>
      <c r="JO10" s="56">
        <f t="shared" si="10"/>
        <v>75467.744573158125</v>
      </c>
      <c r="JP10" s="56">
        <f t="shared" si="10"/>
        <v>121189.63297257134</v>
      </c>
      <c r="JQ10" s="56">
        <f t="shared" si="10"/>
        <v>115962.92587023212</v>
      </c>
      <c r="JR10" s="56">
        <f t="shared" si="10"/>
        <v>140425.78473466728</v>
      </c>
      <c r="JS10" s="56">
        <f t="shared" si="10"/>
        <v>148048.41749505443</v>
      </c>
      <c r="JT10" s="56">
        <f t="shared" si="10"/>
        <v>156984.93375206226</v>
      </c>
      <c r="JU10" s="56">
        <f t="shared" si="10"/>
        <v>152290.77812317156</v>
      </c>
      <c r="JV10" s="56">
        <f t="shared" si="10"/>
        <v>132508.59410628449</v>
      </c>
      <c r="JW10" s="56">
        <f t="shared" si="10"/>
        <v>108599.75824032458</v>
      </c>
      <c r="JX10" s="56">
        <f t="shared" si="10"/>
        <v>89505.25211170534</v>
      </c>
      <c r="JY10" s="56">
        <f t="shared" si="10"/>
        <v>62986.29372783377</v>
      </c>
      <c r="JZ10" s="56">
        <f t="shared" si="10"/>
        <v>73246.510753375318</v>
      </c>
      <c r="KA10" s="56">
        <f t="shared" si="10"/>
        <v>70500.806074629043</v>
      </c>
      <c r="KB10" s="56">
        <f t="shared" si="10"/>
        <v>111786.17536109457</v>
      </c>
      <c r="KC10" s="56">
        <f t="shared" si="10"/>
        <v>108547.83727685378</v>
      </c>
      <c r="KD10" s="56">
        <f t="shared" si="10"/>
        <v>129540.3960252426</v>
      </c>
      <c r="KE10" s="56">
        <f t="shared" si="10"/>
        <v>136577.8452233047</v>
      </c>
      <c r="KF10" s="56">
        <f t="shared" si="10"/>
        <v>144823.9399832288</v>
      </c>
      <c r="KG10" s="56">
        <f t="shared" si="10"/>
        <v>140491.95082599393</v>
      </c>
      <c r="KH10" s="56">
        <f t="shared" si="10"/>
        <v>122236.81497274798</v>
      </c>
      <c r="KI10" s="56">
        <f t="shared" si="10"/>
        <v>100169.19681732924</v>
      </c>
      <c r="KJ10" s="56">
        <f t="shared" si="10"/>
        <v>82548.708129233128</v>
      </c>
      <c r="KK10" s="56">
        <f t="shared" si="10"/>
        <v>58072.165621481792</v>
      </c>
      <c r="KL10" s="56">
        <f t="shared" si="10"/>
        <v>68403.019262735572</v>
      </c>
      <c r="KM10" s="56">
        <f t="shared" si="10"/>
        <v>65867.288131291789</v>
      </c>
      <c r="KN10" s="56">
        <f t="shared" si="10"/>
        <v>103111.7466558489</v>
      </c>
      <c r="KO10" s="56">
        <f t="shared" si="10"/>
        <v>101615.5223664487</v>
      </c>
      <c r="KP10" s="56">
        <f t="shared" si="10"/>
        <v>119498.20922205741</v>
      </c>
      <c r="KQ10" s="56">
        <f t="shared" si="10"/>
        <v>125995.41997049504</v>
      </c>
      <c r="KR10" s="56">
        <f t="shared" si="10"/>
        <v>133604.41876697875</v>
      </c>
      <c r="KS10" s="56">
        <f t="shared" si="10"/>
        <v>129606.65731935865</v>
      </c>
      <c r="KT10" s="56">
        <f t="shared" si="10"/>
        <v>112760.71368203381</v>
      </c>
      <c r="KU10" s="56">
        <f t="shared" si="10"/>
        <v>92392.50649031889</v>
      </c>
      <c r="KV10" s="56">
        <f t="shared" si="10"/>
        <v>76132.268543750062</v>
      </c>
      <c r="KW10" s="56">
        <f t="shared" si="10"/>
        <v>53540.826218289658</v>
      </c>
      <c r="KX10" s="56">
        <f t="shared" si="10"/>
        <v>63886.236855407937</v>
      </c>
      <c r="KY10" s="56">
        <f t="shared" si="10"/>
        <v>62212.601998068072</v>
      </c>
      <c r="KZ10" s="56">
        <f t="shared" si="10"/>
        <v>95109.868158646117</v>
      </c>
      <c r="LA10" s="56">
        <f t="shared" si="10"/>
        <v>95133.94040924123</v>
      </c>
      <c r="LB10" s="56">
        <f t="shared" si="10"/>
        <v>110233.94889540476</v>
      </c>
      <c r="LC10" s="56">
        <f t="shared" si="10"/>
        <v>116232.41285935247</v>
      </c>
      <c r="LD10" s="56">
        <f t="shared" si="10"/>
        <v>123253.52360391969</v>
      </c>
      <c r="LE10" s="56">
        <f t="shared" si="10"/>
        <v>119564.20616977019</v>
      </c>
      <c r="LF10" s="56">
        <f t="shared" si="10"/>
        <v>104018.69333213316</v>
      </c>
      <c r="LG10" s="56">
        <f t="shared" si="10"/>
        <v>85219.013014899479</v>
      </c>
      <c r="LH10" s="56">
        <f t="shared" si="10"/>
        <v>70214.038333466</v>
      </c>
      <c r="LI10" s="56">
        <f t="shared" si="10"/>
        <v>49362.498617690122</v>
      </c>
      <c r="LJ10" s="56">
        <f t="shared" si="10"/>
        <v>59673.68766812727</v>
      </c>
      <c r="LK10" s="56">
        <f t="shared" si="10"/>
        <v>57510.792886413525</v>
      </c>
      <c r="LL10" s="56">
        <f t="shared" si="10"/>
        <v>87728.433858391232</v>
      </c>
      <c r="LM10" s="56">
        <f t="shared" ref="LM10:LO13" si="11">LM5*LM$3</f>
        <v>89073.219329612853</v>
      </c>
      <c r="LN10" s="56">
        <f t="shared" si="11"/>
        <v>101687.39009880707</v>
      </c>
      <c r="LO10" s="56">
        <f t="shared" si="11"/>
        <v>103067.0123223632</v>
      </c>
    </row>
    <row r="11" spans="1:327">
      <c r="A11" t="s">
        <v>36</v>
      </c>
      <c r="C11" s="60">
        <f t="shared" si="5"/>
        <v>8304235.0115048923</v>
      </c>
      <c r="D11" s="56">
        <f t="shared" ref="D11:BO13" si="12">D6*D$3</f>
        <v>781791.48900873598</v>
      </c>
      <c r="E11" s="56">
        <f t="shared" si="12"/>
        <v>27509.212500000001</v>
      </c>
      <c r="F11" s="56">
        <f t="shared" si="12"/>
        <v>27367.725000000002</v>
      </c>
      <c r="G11" s="56">
        <f t="shared" si="12"/>
        <v>27226.237500000003</v>
      </c>
      <c r="H11" s="56">
        <f t="shared" si="12"/>
        <v>27084.75</v>
      </c>
      <c r="I11" s="56">
        <f t="shared" si="12"/>
        <v>2191966.6744103334</v>
      </c>
      <c r="J11" s="56">
        <f t="shared" si="12"/>
        <v>292735.09216190717</v>
      </c>
      <c r="K11" s="56">
        <f t="shared" si="12"/>
        <v>142183.95220517009</v>
      </c>
      <c r="L11" s="56">
        <f t="shared" si="12"/>
        <v>141429.37474843304</v>
      </c>
      <c r="M11" s="56">
        <f t="shared" si="12"/>
        <v>288099.01604169596</v>
      </c>
      <c r="N11" s="56">
        <f t="shared" si="12"/>
        <v>139920.21983495887</v>
      </c>
      <c r="O11" s="56">
        <f t="shared" si="12"/>
        <v>139165.64237822185</v>
      </c>
      <c r="P11" s="56">
        <f t="shared" si="12"/>
        <v>1088170.7220674849</v>
      </c>
      <c r="Q11" s="56">
        <f t="shared" si="12"/>
        <v>213012.78954808105</v>
      </c>
      <c r="R11" s="56">
        <f t="shared" si="12"/>
        <v>89078.472508010658</v>
      </c>
      <c r="S11" s="56">
        <f t="shared" si="12"/>
        <v>660782.27130127361</v>
      </c>
      <c r="T11" s="56">
        <f t="shared" si="12"/>
        <v>88096.505094536522</v>
      </c>
      <c r="U11" s="56">
        <f t="shared" si="12"/>
        <v>264323.40888779948</v>
      </c>
      <c r="V11" s="56">
        <f t="shared" si="12"/>
        <v>793878.41084592952</v>
      </c>
      <c r="W11" s="56">
        <f t="shared" si="12"/>
        <v>53953.476915034655</v>
      </c>
      <c r="X11" s="56">
        <f t="shared" si="12"/>
        <v>459837.15200691187</v>
      </c>
      <c r="Y11" s="56">
        <f t="shared" si="12"/>
        <v>0</v>
      </c>
      <c r="Z11" s="56">
        <f t="shared" si="12"/>
        <v>0</v>
      </c>
      <c r="AA11" s="56">
        <f t="shared" si="12"/>
        <v>0</v>
      </c>
      <c r="AB11" s="56">
        <f t="shared" si="12"/>
        <v>0</v>
      </c>
      <c r="AC11" s="56">
        <f t="shared" si="12"/>
        <v>0</v>
      </c>
      <c r="AD11" s="56">
        <f t="shared" si="12"/>
        <v>0</v>
      </c>
      <c r="AE11" s="56">
        <f t="shared" si="12"/>
        <v>0</v>
      </c>
      <c r="AF11" s="56">
        <f t="shared" si="12"/>
        <v>0</v>
      </c>
      <c r="AG11" s="56">
        <f t="shared" si="12"/>
        <v>0</v>
      </c>
      <c r="AH11" s="56">
        <f t="shared" si="12"/>
        <v>0</v>
      </c>
      <c r="AI11" s="56">
        <f t="shared" si="12"/>
        <v>0</v>
      </c>
      <c r="AJ11" s="56">
        <f t="shared" si="12"/>
        <v>0</v>
      </c>
      <c r="AK11" s="56">
        <f t="shared" si="12"/>
        <v>0</v>
      </c>
      <c r="AL11" s="56">
        <f t="shared" si="12"/>
        <v>0</v>
      </c>
      <c r="AM11" s="56">
        <f t="shared" si="12"/>
        <v>0</v>
      </c>
      <c r="AN11" s="56">
        <f t="shared" si="12"/>
        <v>0</v>
      </c>
      <c r="AO11" s="56">
        <f t="shared" si="12"/>
        <v>0</v>
      </c>
      <c r="AP11" s="56">
        <f t="shared" si="12"/>
        <v>0</v>
      </c>
      <c r="AQ11" s="56">
        <f t="shared" si="12"/>
        <v>0</v>
      </c>
      <c r="AR11" s="56">
        <f t="shared" si="12"/>
        <v>0</v>
      </c>
      <c r="AS11" s="56">
        <f t="shared" si="12"/>
        <v>0</v>
      </c>
      <c r="AT11" s="56">
        <f t="shared" si="12"/>
        <v>0</v>
      </c>
      <c r="AU11" s="56">
        <f t="shared" si="12"/>
        <v>0</v>
      </c>
      <c r="AV11" s="56">
        <f t="shared" si="12"/>
        <v>0</v>
      </c>
      <c r="AW11" s="56">
        <f t="shared" si="12"/>
        <v>0</v>
      </c>
      <c r="AX11" s="56">
        <f t="shared" si="12"/>
        <v>0</v>
      </c>
      <c r="AY11" s="56">
        <f t="shared" si="12"/>
        <v>0</v>
      </c>
      <c r="AZ11" s="56">
        <f t="shared" si="12"/>
        <v>0</v>
      </c>
      <c r="BA11" s="56">
        <f t="shared" si="12"/>
        <v>0</v>
      </c>
      <c r="BB11" s="56">
        <f t="shared" si="12"/>
        <v>0</v>
      </c>
      <c r="BC11" s="56">
        <f t="shared" si="12"/>
        <v>0</v>
      </c>
      <c r="BD11" s="56">
        <f t="shared" si="12"/>
        <v>0</v>
      </c>
      <c r="BE11" s="56">
        <f t="shared" si="12"/>
        <v>0</v>
      </c>
      <c r="BF11" s="56">
        <f t="shared" si="12"/>
        <v>0</v>
      </c>
      <c r="BG11" s="56">
        <f t="shared" si="12"/>
        <v>0</v>
      </c>
      <c r="BH11" s="56">
        <f t="shared" si="12"/>
        <v>0</v>
      </c>
      <c r="BI11" s="56">
        <f t="shared" si="12"/>
        <v>0</v>
      </c>
      <c r="BJ11" s="56">
        <f t="shared" si="12"/>
        <v>0</v>
      </c>
      <c r="BK11" s="56">
        <f t="shared" si="12"/>
        <v>0</v>
      </c>
      <c r="BL11" s="56">
        <f t="shared" si="12"/>
        <v>0</v>
      </c>
      <c r="BM11" s="56">
        <f t="shared" si="12"/>
        <v>0</v>
      </c>
      <c r="BN11" s="56">
        <f t="shared" si="12"/>
        <v>0</v>
      </c>
      <c r="BO11" s="56">
        <f t="shared" si="12"/>
        <v>0</v>
      </c>
      <c r="BP11" s="56">
        <f t="shared" si="6"/>
        <v>0</v>
      </c>
      <c r="BQ11" s="56">
        <f t="shared" si="7"/>
        <v>0</v>
      </c>
      <c r="BR11" s="56">
        <f t="shared" si="7"/>
        <v>0</v>
      </c>
      <c r="BS11" s="56">
        <f t="shared" si="7"/>
        <v>0</v>
      </c>
      <c r="BT11" s="56">
        <f t="shared" si="7"/>
        <v>0</v>
      </c>
      <c r="BU11" s="56">
        <f t="shared" si="7"/>
        <v>0</v>
      </c>
      <c r="BV11" s="56">
        <f t="shared" si="7"/>
        <v>0</v>
      </c>
      <c r="BW11" s="56">
        <f t="shared" si="7"/>
        <v>0</v>
      </c>
      <c r="BX11" s="56">
        <f t="shared" si="7"/>
        <v>0</v>
      </c>
      <c r="BY11" s="56">
        <f t="shared" si="7"/>
        <v>0</v>
      </c>
      <c r="BZ11" s="56">
        <f t="shared" si="7"/>
        <v>0</v>
      </c>
      <c r="CA11" s="56">
        <f t="shared" si="7"/>
        <v>0</v>
      </c>
      <c r="CB11" s="56">
        <f t="shared" si="7"/>
        <v>0</v>
      </c>
      <c r="CC11" s="56">
        <f t="shared" si="7"/>
        <v>0</v>
      </c>
      <c r="CD11" s="56">
        <f t="shared" si="7"/>
        <v>0</v>
      </c>
      <c r="CE11" s="56">
        <f t="shared" si="7"/>
        <v>0</v>
      </c>
      <c r="CF11" s="56">
        <f t="shared" si="7"/>
        <v>0</v>
      </c>
      <c r="CG11" s="56">
        <f t="shared" si="7"/>
        <v>0</v>
      </c>
      <c r="CH11" s="56">
        <f t="shared" si="7"/>
        <v>0</v>
      </c>
      <c r="CI11" s="56">
        <f t="shared" si="7"/>
        <v>0</v>
      </c>
      <c r="CJ11" s="56">
        <f t="shared" si="7"/>
        <v>0</v>
      </c>
      <c r="CK11" s="56">
        <f t="shared" si="7"/>
        <v>0</v>
      </c>
      <c r="CL11" s="56">
        <f t="shared" si="7"/>
        <v>0</v>
      </c>
      <c r="CM11" s="56">
        <f t="shared" si="7"/>
        <v>0</v>
      </c>
      <c r="CN11" s="56">
        <f t="shared" si="7"/>
        <v>0</v>
      </c>
      <c r="CO11" s="56">
        <f t="shared" si="7"/>
        <v>0</v>
      </c>
      <c r="CP11" s="56">
        <f t="shared" si="7"/>
        <v>0</v>
      </c>
      <c r="CQ11" s="56">
        <f t="shared" si="7"/>
        <v>0</v>
      </c>
      <c r="CR11" s="56">
        <f t="shared" si="7"/>
        <v>0</v>
      </c>
      <c r="CS11" s="56">
        <f t="shared" si="7"/>
        <v>0</v>
      </c>
      <c r="CT11" s="56">
        <f t="shared" si="7"/>
        <v>0</v>
      </c>
      <c r="CU11" s="56">
        <f t="shared" si="7"/>
        <v>0</v>
      </c>
      <c r="CV11" s="56">
        <f t="shared" si="7"/>
        <v>0</v>
      </c>
      <c r="CW11" s="56">
        <f t="shared" si="7"/>
        <v>0</v>
      </c>
      <c r="CX11" s="56">
        <f t="shared" si="7"/>
        <v>0</v>
      </c>
      <c r="CY11" s="56">
        <f t="shared" si="7"/>
        <v>0</v>
      </c>
      <c r="CZ11" s="56">
        <f t="shared" si="7"/>
        <v>0</v>
      </c>
      <c r="DA11" s="56">
        <f t="shared" si="7"/>
        <v>0</v>
      </c>
      <c r="DB11" s="56">
        <f t="shared" si="7"/>
        <v>0</v>
      </c>
      <c r="DC11" s="56">
        <f t="shared" si="7"/>
        <v>0</v>
      </c>
      <c r="DD11" s="56">
        <f t="shared" si="7"/>
        <v>0</v>
      </c>
      <c r="DE11" s="56">
        <f t="shared" si="7"/>
        <v>0</v>
      </c>
      <c r="DF11" s="56">
        <f t="shared" si="7"/>
        <v>0</v>
      </c>
      <c r="DG11" s="56">
        <f t="shared" si="7"/>
        <v>0</v>
      </c>
      <c r="DH11" s="56">
        <f t="shared" si="7"/>
        <v>0</v>
      </c>
      <c r="DI11" s="56">
        <f t="shared" si="7"/>
        <v>0</v>
      </c>
      <c r="DJ11" s="56">
        <f t="shared" si="7"/>
        <v>0</v>
      </c>
      <c r="DK11" s="56">
        <f t="shared" si="7"/>
        <v>0</v>
      </c>
      <c r="DL11" s="56">
        <f t="shared" si="7"/>
        <v>0</v>
      </c>
      <c r="DM11" s="56">
        <f t="shared" si="7"/>
        <v>0</v>
      </c>
      <c r="DN11" s="56">
        <f t="shared" si="7"/>
        <v>0</v>
      </c>
      <c r="DO11" s="56">
        <f t="shared" si="7"/>
        <v>0</v>
      </c>
      <c r="DP11" s="56">
        <f t="shared" si="7"/>
        <v>0</v>
      </c>
      <c r="DQ11" s="56">
        <f t="shared" si="7"/>
        <v>0</v>
      </c>
      <c r="DR11" s="56">
        <f t="shared" si="7"/>
        <v>0</v>
      </c>
      <c r="DS11" s="56">
        <f t="shared" si="7"/>
        <v>0</v>
      </c>
      <c r="DT11" s="56">
        <f t="shared" si="7"/>
        <v>0</v>
      </c>
      <c r="DU11" s="56">
        <f t="shared" si="7"/>
        <v>0</v>
      </c>
      <c r="DV11" s="56">
        <f t="shared" si="7"/>
        <v>0</v>
      </c>
      <c r="DW11" s="56">
        <f t="shared" si="7"/>
        <v>0</v>
      </c>
      <c r="DX11" s="56">
        <f t="shared" si="7"/>
        <v>0</v>
      </c>
      <c r="DY11" s="56">
        <f t="shared" si="7"/>
        <v>0</v>
      </c>
      <c r="DZ11" s="56">
        <f t="shared" si="7"/>
        <v>0</v>
      </c>
      <c r="EA11" s="56">
        <f t="shared" si="7"/>
        <v>0</v>
      </c>
      <c r="EB11" s="56">
        <f t="shared" si="7"/>
        <v>0</v>
      </c>
      <c r="EC11" s="56">
        <f t="shared" si="8"/>
        <v>0</v>
      </c>
      <c r="ED11" s="56">
        <f t="shared" si="8"/>
        <v>0</v>
      </c>
      <c r="EE11" s="56">
        <f t="shared" si="8"/>
        <v>0</v>
      </c>
      <c r="EF11" s="56">
        <f t="shared" si="8"/>
        <v>0</v>
      </c>
      <c r="EG11" s="56">
        <f t="shared" si="8"/>
        <v>0</v>
      </c>
      <c r="EH11" s="56">
        <f t="shared" si="8"/>
        <v>0</v>
      </c>
      <c r="EI11" s="56">
        <f t="shared" si="8"/>
        <v>0</v>
      </c>
      <c r="EJ11" s="56">
        <f t="shared" si="8"/>
        <v>0</v>
      </c>
      <c r="EK11" s="56">
        <f t="shared" si="8"/>
        <v>0</v>
      </c>
      <c r="EL11" s="56">
        <f t="shared" si="8"/>
        <v>0</v>
      </c>
      <c r="EM11" s="56">
        <f t="shared" si="8"/>
        <v>0</v>
      </c>
      <c r="EN11" s="56">
        <f t="shared" si="8"/>
        <v>0</v>
      </c>
      <c r="EO11" s="56">
        <f t="shared" si="8"/>
        <v>0</v>
      </c>
      <c r="EP11" s="56">
        <f t="shared" si="8"/>
        <v>0</v>
      </c>
      <c r="EQ11" s="56">
        <f t="shared" si="8"/>
        <v>0</v>
      </c>
      <c r="ER11" s="56">
        <f t="shared" si="8"/>
        <v>0</v>
      </c>
      <c r="ES11" s="56">
        <f t="shared" si="8"/>
        <v>0</v>
      </c>
      <c r="ET11" s="56">
        <f t="shared" si="8"/>
        <v>0</v>
      </c>
      <c r="EU11" s="56">
        <f t="shared" si="8"/>
        <v>0</v>
      </c>
      <c r="EV11" s="56">
        <f t="shared" si="8"/>
        <v>0</v>
      </c>
      <c r="EW11" s="56">
        <f t="shared" si="8"/>
        <v>0</v>
      </c>
      <c r="EX11" s="56">
        <f t="shared" si="8"/>
        <v>0</v>
      </c>
      <c r="EY11" s="56">
        <f t="shared" si="8"/>
        <v>0</v>
      </c>
      <c r="EZ11" s="56">
        <f t="shared" si="8"/>
        <v>0</v>
      </c>
      <c r="FA11" s="56">
        <f t="shared" si="8"/>
        <v>0</v>
      </c>
      <c r="FB11" s="56">
        <f t="shared" si="8"/>
        <v>0</v>
      </c>
      <c r="FC11" s="56">
        <f t="shared" si="8"/>
        <v>0</v>
      </c>
      <c r="FD11" s="56">
        <f t="shared" si="8"/>
        <v>0</v>
      </c>
      <c r="FE11" s="56">
        <f t="shared" si="8"/>
        <v>0</v>
      </c>
      <c r="FF11" s="56">
        <f t="shared" si="8"/>
        <v>0</v>
      </c>
      <c r="FG11" s="56">
        <f t="shared" si="8"/>
        <v>0</v>
      </c>
      <c r="FH11" s="56">
        <f t="shared" si="8"/>
        <v>0</v>
      </c>
      <c r="FI11" s="56">
        <f t="shared" si="8"/>
        <v>0</v>
      </c>
      <c r="FJ11" s="56">
        <f t="shared" si="8"/>
        <v>0</v>
      </c>
      <c r="FK11" s="56">
        <f t="shared" si="8"/>
        <v>0</v>
      </c>
      <c r="FL11" s="56">
        <f t="shared" si="8"/>
        <v>0</v>
      </c>
      <c r="FM11" s="56">
        <f t="shared" si="8"/>
        <v>0</v>
      </c>
      <c r="FN11" s="56">
        <f t="shared" si="8"/>
        <v>0</v>
      </c>
      <c r="FO11" s="56">
        <f t="shared" si="8"/>
        <v>0</v>
      </c>
      <c r="FP11" s="56">
        <f t="shared" si="8"/>
        <v>0</v>
      </c>
      <c r="FQ11" s="56">
        <f t="shared" si="8"/>
        <v>0</v>
      </c>
      <c r="FR11" s="56">
        <f t="shared" si="8"/>
        <v>0</v>
      </c>
      <c r="FS11" s="56">
        <f t="shared" si="8"/>
        <v>0</v>
      </c>
      <c r="FT11" s="56">
        <f t="shared" si="8"/>
        <v>0</v>
      </c>
      <c r="FU11" s="56">
        <f t="shared" si="8"/>
        <v>0</v>
      </c>
      <c r="FV11" s="56">
        <f t="shared" si="8"/>
        <v>0</v>
      </c>
      <c r="FW11" s="56">
        <f t="shared" si="8"/>
        <v>0</v>
      </c>
      <c r="FX11" s="56">
        <f t="shared" si="8"/>
        <v>0</v>
      </c>
      <c r="FY11" s="56">
        <f t="shared" si="8"/>
        <v>0</v>
      </c>
      <c r="FZ11" s="56">
        <f t="shared" si="8"/>
        <v>0</v>
      </c>
      <c r="GA11" s="56">
        <f t="shared" si="8"/>
        <v>0</v>
      </c>
      <c r="GB11" s="56">
        <f t="shared" si="8"/>
        <v>0</v>
      </c>
      <c r="GC11" s="56">
        <f t="shared" si="8"/>
        <v>0</v>
      </c>
      <c r="GD11" s="56">
        <f t="shared" si="8"/>
        <v>0</v>
      </c>
      <c r="GE11" s="56">
        <f t="shared" si="8"/>
        <v>0</v>
      </c>
      <c r="GF11" s="56">
        <f t="shared" si="8"/>
        <v>0</v>
      </c>
      <c r="GG11" s="56">
        <f t="shared" si="8"/>
        <v>0</v>
      </c>
      <c r="GH11" s="56">
        <f t="shared" si="8"/>
        <v>0</v>
      </c>
      <c r="GI11" s="56">
        <f t="shared" si="8"/>
        <v>0</v>
      </c>
      <c r="GJ11" s="56">
        <f t="shared" si="8"/>
        <v>0</v>
      </c>
      <c r="GK11" s="56">
        <f t="shared" si="8"/>
        <v>0</v>
      </c>
      <c r="GL11" s="56">
        <f t="shared" si="8"/>
        <v>0</v>
      </c>
      <c r="GM11" s="56">
        <f t="shared" si="8"/>
        <v>0</v>
      </c>
      <c r="GN11" s="56">
        <f t="shared" si="8"/>
        <v>0</v>
      </c>
      <c r="GO11" s="56">
        <f t="shared" si="9"/>
        <v>0</v>
      </c>
      <c r="GP11" s="56">
        <f t="shared" si="9"/>
        <v>0</v>
      </c>
      <c r="GQ11" s="56">
        <f t="shared" si="9"/>
        <v>0</v>
      </c>
      <c r="GR11" s="56">
        <f t="shared" si="9"/>
        <v>0</v>
      </c>
      <c r="GS11" s="56">
        <f t="shared" si="9"/>
        <v>0</v>
      </c>
      <c r="GT11" s="56">
        <f t="shared" si="9"/>
        <v>0</v>
      </c>
      <c r="GU11" s="56">
        <f t="shared" si="9"/>
        <v>0</v>
      </c>
      <c r="GV11" s="56">
        <f t="shared" si="9"/>
        <v>0</v>
      </c>
      <c r="GW11" s="56">
        <f t="shared" si="9"/>
        <v>0</v>
      </c>
      <c r="GX11" s="56">
        <f t="shared" si="9"/>
        <v>0</v>
      </c>
      <c r="GY11" s="56">
        <f t="shared" si="9"/>
        <v>0</v>
      </c>
      <c r="GZ11" s="56">
        <f t="shared" si="9"/>
        <v>0</v>
      </c>
      <c r="HA11" s="56">
        <f t="shared" si="9"/>
        <v>0</v>
      </c>
      <c r="HB11" s="56">
        <f t="shared" si="9"/>
        <v>0</v>
      </c>
      <c r="HC11" s="56">
        <f t="shared" si="9"/>
        <v>0</v>
      </c>
      <c r="HD11" s="56">
        <f t="shared" si="9"/>
        <v>0</v>
      </c>
      <c r="HE11" s="56">
        <f t="shared" si="9"/>
        <v>0</v>
      </c>
      <c r="HF11" s="56">
        <f t="shared" si="9"/>
        <v>0</v>
      </c>
      <c r="HG11" s="56">
        <f t="shared" si="9"/>
        <v>0</v>
      </c>
      <c r="HH11" s="56">
        <f t="shared" si="9"/>
        <v>0</v>
      </c>
      <c r="HI11" s="56">
        <f t="shared" si="9"/>
        <v>0</v>
      </c>
      <c r="HJ11" s="56">
        <f t="shared" si="9"/>
        <v>0</v>
      </c>
      <c r="HK11" s="56">
        <f t="shared" si="9"/>
        <v>0</v>
      </c>
      <c r="HL11" s="56">
        <f t="shared" si="9"/>
        <v>0</v>
      </c>
      <c r="HM11" s="56">
        <f t="shared" si="9"/>
        <v>0</v>
      </c>
      <c r="HN11" s="56">
        <f t="shared" si="9"/>
        <v>0</v>
      </c>
      <c r="HO11" s="56">
        <f t="shared" si="9"/>
        <v>0</v>
      </c>
      <c r="HP11" s="56">
        <f t="shared" si="9"/>
        <v>0</v>
      </c>
      <c r="HQ11" s="56">
        <f t="shared" si="9"/>
        <v>0</v>
      </c>
      <c r="HR11" s="56">
        <f t="shared" si="9"/>
        <v>0</v>
      </c>
      <c r="HS11" s="56">
        <f t="shared" si="9"/>
        <v>0</v>
      </c>
      <c r="HT11" s="56">
        <f t="shared" si="9"/>
        <v>0</v>
      </c>
      <c r="HU11" s="56">
        <f t="shared" si="9"/>
        <v>0</v>
      </c>
      <c r="HV11" s="56">
        <f t="shared" si="9"/>
        <v>0</v>
      </c>
      <c r="HW11" s="56">
        <f t="shared" si="9"/>
        <v>0</v>
      </c>
      <c r="HX11" s="56">
        <f t="shared" si="9"/>
        <v>0</v>
      </c>
      <c r="HY11" s="56">
        <f t="shared" si="9"/>
        <v>0</v>
      </c>
      <c r="HZ11" s="56">
        <f t="shared" si="9"/>
        <v>0</v>
      </c>
      <c r="IA11" s="56">
        <f t="shared" si="9"/>
        <v>0</v>
      </c>
      <c r="IB11" s="56">
        <f t="shared" si="9"/>
        <v>0</v>
      </c>
      <c r="IC11" s="56">
        <f t="shared" si="9"/>
        <v>0</v>
      </c>
      <c r="ID11" s="56">
        <f t="shared" si="9"/>
        <v>2276.6548566941069</v>
      </c>
      <c r="IE11" s="56">
        <f t="shared" si="9"/>
        <v>364345.7616836793</v>
      </c>
      <c r="IF11" s="56">
        <f t="shared" si="9"/>
        <v>0</v>
      </c>
      <c r="IG11" s="56">
        <f t="shared" si="9"/>
        <v>0</v>
      </c>
      <c r="IH11" s="56">
        <f t="shared" si="9"/>
        <v>0</v>
      </c>
      <c r="II11" s="56">
        <f t="shared" si="9"/>
        <v>0</v>
      </c>
      <c r="IJ11" s="56">
        <f t="shared" si="9"/>
        <v>0</v>
      </c>
      <c r="IK11" s="56">
        <f t="shared" si="9"/>
        <v>0</v>
      </c>
      <c r="IL11" s="56">
        <f t="shared" si="9"/>
        <v>0</v>
      </c>
      <c r="IM11" s="56">
        <f t="shared" si="9"/>
        <v>0</v>
      </c>
      <c r="IN11" s="56">
        <f t="shared" si="9"/>
        <v>0</v>
      </c>
      <c r="IO11" s="56">
        <f t="shared" si="9"/>
        <v>0</v>
      </c>
      <c r="IP11" s="56">
        <f t="shared" si="9"/>
        <v>0</v>
      </c>
      <c r="IQ11" s="56">
        <f t="shared" si="9"/>
        <v>0</v>
      </c>
      <c r="IR11" s="56">
        <f t="shared" si="9"/>
        <v>0</v>
      </c>
      <c r="IS11" s="56">
        <f t="shared" si="9"/>
        <v>0</v>
      </c>
      <c r="IT11" s="56">
        <f t="shared" si="9"/>
        <v>0</v>
      </c>
      <c r="IU11" s="56">
        <f t="shared" si="9"/>
        <v>0</v>
      </c>
      <c r="IV11" s="56">
        <f t="shared" si="9"/>
        <v>0</v>
      </c>
      <c r="IW11" s="56">
        <f t="shared" si="9"/>
        <v>0</v>
      </c>
      <c r="IX11" s="56">
        <f t="shared" si="9"/>
        <v>0</v>
      </c>
      <c r="IY11" s="56">
        <f t="shared" si="9"/>
        <v>0</v>
      </c>
      <c r="IZ11" s="56">
        <f t="shared" si="9"/>
        <v>0</v>
      </c>
      <c r="JA11" s="56">
        <f t="shared" si="10"/>
        <v>0</v>
      </c>
      <c r="JB11" s="56">
        <f t="shared" si="10"/>
        <v>0</v>
      </c>
      <c r="JC11" s="56">
        <f t="shared" si="10"/>
        <v>0</v>
      </c>
      <c r="JD11" s="56">
        <f t="shared" si="10"/>
        <v>0</v>
      </c>
      <c r="JE11" s="56">
        <f t="shared" si="10"/>
        <v>0</v>
      </c>
      <c r="JF11" s="56">
        <f t="shared" si="10"/>
        <v>0</v>
      </c>
      <c r="JG11" s="56">
        <f t="shared" si="10"/>
        <v>0</v>
      </c>
      <c r="JH11" s="56">
        <f t="shared" si="10"/>
        <v>0</v>
      </c>
      <c r="JI11" s="56">
        <f t="shared" si="10"/>
        <v>0</v>
      </c>
      <c r="JJ11" s="56">
        <f t="shared" si="10"/>
        <v>0</v>
      </c>
      <c r="JK11" s="56">
        <f t="shared" si="10"/>
        <v>0</v>
      </c>
      <c r="JL11" s="56">
        <f t="shared" si="10"/>
        <v>0</v>
      </c>
      <c r="JM11" s="56">
        <f t="shared" si="10"/>
        <v>0</v>
      </c>
      <c r="JN11" s="56">
        <f t="shared" si="10"/>
        <v>0</v>
      </c>
      <c r="JO11" s="56">
        <f t="shared" si="10"/>
        <v>0</v>
      </c>
      <c r="JP11" s="56">
        <f t="shared" si="10"/>
        <v>0</v>
      </c>
      <c r="JQ11" s="56">
        <f t="shared" si="10"/>
        <v>0</v>
      </c>
      <c r="JR11" s="56">
        <f t="shared" si="10"/>
        <v>0</v>
      </c>
      <c r="JS11" s="56">
        <f t="shared" si="10"/>
        <v>0</v>
      </c>
      <c r="JT11" s="56">
        <f t="shared" si="10"/>
        <v>0</v>
      </c>
      <c r="JU11" s="56">
        <f t="shared" si="10"/>
        <v>0</v>
      </c>
      <c r="JV11" s="56">
        <f t="shared" si="10"/>
        <v>0</v>
      </c>
      <c r="JW11" s="56">
        <f t="shared" si="10"/>
        <v>0</v>
      </c>
      <c r="JX11" s="56">
        <f t="shared" si="10"/>
        <v>0</v>
      </c>
      <c r="JY11" s="56">
        <f t="shared" si="10"/>
        <v>0</v>
      </c>
      <c r="JZ11" s="56">
        <f t="shared" si="10"/>
        <v>0</v>
      </c>
      <c r="KA11" s="56">
        <f t="shared" si="10"/>
        <v>0</v>
      </c>
      <c r="KB11" s="56">
        <f t="shared" si="10"/>
        <v>0</v>
      </c>
      <c r="KC11" s="56">
        <f t="shared" si="10"/>
        <v>0</v>
      </c>
      <c r="KD11" s="56">
        <f t="shared" si="10"/>
        <v>0</v>
      </c>
      <c r="KE11" s="56">
        <f t="shared" si="10"/>
        <v>0</v>
      </c>
      <c r="KF11" s="56">
        <f t="shared" si="10"/>
        <v>0</v>
      </c>
      <c r="KG11" s="56">
        <f t="shared" si="10"/>
        <v>0</v>
      </c>
      <c r="KH11" s="56">
        <f t="shared" si="10"/>
        <v>0</v>
      </c>
      <c r="KI11" s="56">
        <f t="shared" si="10"/>
        <v>0</v>
      </c>
      <c r="KJ11" s="56">
        <f t="shared" si="10"/>
        <v>0</v>
      </c>
      <c r="KK11" s="56">
        <f t="shared" si="10"/>
        <v>0</v>
      </c>
      <c r="KL11" s="56">
        <f t="shared" si="10"/>
        <v>0</v>
      </c>
      <c r="KM11" s="56">
        <f t="shared" si="10"/>
        <v>0</v>
      </c>
      <c r="KN11" s="56">
        <f t="shared" si="10"/>
        <v>0</v>
      </c>
      <c r="KO11" s="56">
        <f t="shared" si="10"/>
        <v>0</v>
      </c>
      <c r="KP11" s="56">
        <f t="shared" si="10"/>
        <v>0</v>
      </c>
      <c r="KQ11" s="56">
        <f t="shared" si="10"/>
        <v>0</v>
      </c>
      <c r="KR11" s="56">
        <f t="shared" si="10"/>
        <v>0</v>
      </c>
      <c r="KS11" s="56">
        <f t="shared" si="10"/>
        <v>0</v>
      </c>
      <c r="KT11" s="56">
        <f t="shared" si="10"/>
        <v>0</v>
      </c>
      <c r="KU11" s="56">
        <f t="shared" si="10"/>
        <v>0</v>
      </c>
      <c r="KV11" s="56">
        <f t="shared" si="10"/>
        <v>0</v>
      </c>
      <c r="KW11" s="56">
        <f t="shared" si="10"/>
        <v>0</v>
      </c>
      <c r="KX11" s="56">
        <f t="shared" si="10"/>
        <v>0</v>
      </c>
      <c r="KY11" s="56">
        <f t="shared" si="10"/>
        <v>0</v>
      </c>
      <c r="KZ11" s="56">
        <f t="shared" si="10"/>
        <v>0</v>
      </c>
      <c r="LA11" s="56">
        <f t="shared" si="10"/>
        <v>0</v>
      </c>
      <c r="LB11" s="56">
        <f t="shared" si="10"/>
        <v>0</v>
      </c>
      <c r="LC11" s="56">
        <f t="shared" si="10"/>
        <v>0</v>
      </c>
      <c r="LD11" s="56">
        <f t="shared" si="10"/>
        <v>0</v>
      </c>
      <c r="LE11" s="56">
        <f t="shared" si="10"/>
        <v>0</v>
      </c>
      <c r="LF11" s="56">
        <f t="shared" si="10"/>
        <v>0</v>
      </c>
      <c r="LG11" s="56">
        <f t="shared" si="10"/>
        <v>0</v>
      </c>
      <c r="LH11" s="56">
        <f t="shared" si="10"/>
        <v>0</v>
      </c>
      <c r="LI11" s="56">
        <f t="shared" si="10"/>
        <v>0</v>
      </c>
      <c r="LJ11" s="56">
        <f t="shared" si="10"/>
        <v>0</v>
      </c>
      <c r="LK11" s="56">
        <f t="shared" si="10"/>
        <v>0</v>
      </c>
      <c r="LL11" s="56">
        <f t="shared" si="10"/>
        <v>0</v>
      </c>
      <c r="LM11" s="56">
        <f t="shared" si="11"/>
        <v>0</v>
      </c>
      <c r="LN11" s="56">
        <f t="shared" si="11"/>
        <v>0</v>
      </c>
      <c r="LO11" s="56">
        <f t="shared" si="11"/>
        <v>0</v>
      </c>
    </row>
    <row r="12" spans="1:327">
      <c r="A12" t="s">
        <v>37</v>
      </c>
      <c r="C12" s="60">
        <f t="shared" si="5"/>
        <v>4065598.2485476094</v>
      </c>
      <c r="D12" s="56">
        <f t="shared" si="12"/>
        <v>0</v>
      </c>
      <c r="E12" s="56">
        <f t="shared" si="12"/>
        <v>0</v>
      </c>
      <c r="F12" s="56">
        <f t="shared" si="12"/>
        <v>0</v>
      </c>
      <c r="G12" s="56">
        <f t="shared" si="12"/>
        <v>0</v>
      </c>
      <c r="H12" s="56">
        <f t="shared" si="12"/>
        <v>0</v>
      </c>
      <c r="I12" s="56">
        <f t="shared" si="12"/>
        <v>0</v>
      </c>
      <c r="J12" s="56">
        <f t="shared" si="12"/>
        <v>0</v>
      </c>
      <c r="K12" s="56">
        <f t="shared" si="12"/>
        <v>0</v>
      </c>
      <c r="L12" s="56">
        <f t="shared" si="12"/>
        <v>0</v>
      </c>
      <c r="M12" s="56">
        <f t="shared" si="12"/>
        <v>0</v>
      </c>
      <c r="N12" s="56">
        <f t="shared" si="12"/>
        <v>0</v>
      </c>
      <c r="O12" s="56">
        <f t="shared" si="12"/>
        <v>0</v>
      </c>
      <c r="P12" s="56">
        <f t="shared" si="12"/>
        <v>0</v>
      </c>
      <c r="Q12" s="56">
        <f t="shared" si="12"/>
        <v>0</v>
      </c>
      <c r="R12" s="56">
        <f t="shared" si="12"/>
        <v>0</v>
      </c>
      <c r="S12" s="56">
        <f t="shared" si="12"/>
        <v>0</v>
      </c>
      <c r="T12" s="56">
        <f t="shared" si="12"/>
        <v>0</v>
      </c>
      <c r="U12" s="56">
        <f t="shared" si="12"/>
        <v>0</v>
      </c>
      <c r="V12" s="56">
        <f t="shared" si="12"/>
        <v>0</v>
      </c>
      <c r="W12" s="56">
        <f t="shared" si="12"/>
        <v>0</v>
      </c>
      <c r="X12" s="56">
        <f t="shared" si="12"/>
        <v>0</v>
      </c>
      <c r="Y12" s="56">
        <f t="shared" si="12"/>
        <v>0</v>
      </c>
      <c r="Z12" s="56">
        <f t="shared" si="12"/>
        <v>0</v>
      </c>
      <c r="AA12" s="56">
        <f t="shared" si="12"/>
        <v>0</v>
      </c>
      <c r="AB12" s="56">
        <f t="shared" si="12"/>
        <v>27347.562647981686</v>
      </c>
      <c r="AC12" s="56">
        <f t="shared" si="12"/>
        <v>27095.676390666409</v>
      </c>
      <c r="AD12" s="56">
        <f t="shared" si="12"/>
        <v>26461.781919313566</v>
      </c>
      <c r="AE12" s="56">
        <f t="shared" si="12"/>
        <v>29093.760877380999</v>
      </c>
      <c r="AF12" s="56">
        <f t="shared" si="12"/>
        <v>28452.085642506252</v>
      </c>
      <c r="AG12" s="56">
        <f t="shared" si="12"/>
        <v>28041.789741159053</v>
      </c>
      <c r="AH12" s="56">
        <f t="shared" si="12"/>
        <v>24376.069938487733</v>
      </c>
      <c r="AI12" s="56">
        <f t="shared" si="12"/>
        <v>23873.118421240753</v>
      </c>
      <c r="AJ12" s="56">
        <f t="shared" si="12"/>
        <v>24694.656551694588</v>
      </c>
      <c r="AK12" s="56">
        <f t="shared" si="12"/>
        <v>24383.019927759662</v>
      </c>
      <c r="AL12" s="56">
        <f t="shared" si="12"/>
        <v>24834.799043820181</v>
      </c>
      <c r="AM12" s="56">
        <f t="shared" si="12"/>
        <v>24757.06999052133</v>
      </c>
      <c r="AN12" s="56">
        <f t="shared" si="12"/>
        <v>25859.577180538075</v>
      </c>
      <c r="AO12" s="56">
        <f t="shared" si="12"/>
        <v>25620.801441233918</v>
      </c>
      <c r="AP12" s="56">
        <f t="shared" si="12"/>
        <v>25026.239956989233</v>
      </c>
      <c r="AQ12" s="56">
        <f t="shared" si="12"/>
        <v>24545.155816135011</v>
      </c>
      <c r="AR12" s="56">
        <f t="shared" si="12"/>
        <v>23961.362332825902</v>
      </c>
      <c r="AS12" s="56">
        <f t="shared" si="12"/>
        <v>23456.806485982375</v>
      </c>
      <c r="AT12" s="56">
        <f t="shared" si="12"/>
        <v>23588.11961723302</v>
      </c>
      <c r="AU12" s="56">
        <f t="shared" si="12"/>
        <v>23113.467495098237</v>
      </c>
      <c r="AV12" s="56">
        <f t="shared" si="12"/>
        <v>23871.997341590519</v>
      </c>
      <c r="AW12" s="56">
        <f t="shared" si="12"/>
        <v>23589.370445784269</v>
      </c>
      <c r="AX12" s="56">
        <f t="shared" si="12"/>
        <v>23989.374322096719</v>
      </c>
      <c r="AY12" s="56">
        <f t="shared" si="12"/>
        <v>23910.113212071072</v>
      </c>
      <c r="AZ12" s="56">
        <f t="shared" si="12"/>
        <v>24211.411473493285</v>
      </c>
      <c r="BA12" s="56">
        <f t="shared" si="12"/>
        <v>23988.378125638868</v>
      </c>
      <c r="BB12" s="56">
        <f t="shared" si="12"/>
        <v>23435.280801568089</v>
      </c>
      <c r="BC12" s="56">
        <f t="shared" si="12"/>
        <v>22988.183494719487</v>
      </c>
      <c r="BD12" s="56">
        <f t="shared" si="12"/>
        <v>22445.026918842173</v>
      </c>
      <c r="BE12" s="56">
        <f t="shared" si="12"/>
        <v>21972.833551309017</v>
      </c>
      <c r="BF12" s="56">
        <f t="shared" si="12"/>
        <v>22095.213890012375</v>
      </c>
      <c r="BG12" s="56">
        <f t="shared" si="12"/>
        <v>21652.055615746307</v>
      </c>
      <c r="BH12" s="56">
        <f t="shared" si="12"/>
        <v>22356.214068745609</v>
      </c>
      <c r="BI12" s="56">
        <f t="shared" si="12"/>
        <v>22107.105929789173</v>
      </c>
      <c r="BJ12" s="56">
        <f t="shared" si="12"/>
        <v>22463.111674062693</v>
      </c>
      <c r="BK12" s="56">
        <f t="shared" si="12"/>
        <v>22388.068643534407</v>
      </c>
      <c r="BL12" s="56">
        <f t="shared" si="12"/>
        <v>22670.832239551481</v>
      </c>
      <c r="BM12" s="56">
        <f t="shared" si="12"/>
        <v>22462.479320037713</v>
      </c>
      <c r="BN12" s="56">
        <f t="shared" si="12"/>
        <v>21947.911355432188</v>
      </c>
      <c r="BO12" s="56">
        <f t="shared" si="12"/>
        <v>21532.347783169276</v>
      </c>
      <c r="BP12" s="56">
        <f t="shared" si="6"/>
        <v>21026.956847574096</v>
      </c>
      <c r="BQ12" s="56">
        <f t="shared" si="7"/>
        <v>20585.000124160968</v>
      </c>
      <c r="BR12" s="56">
        <f t="shared" si="7"/>
        <v>20796.829361079868</v>
      </c>
      <c r="BS12" s="56">
        <f t="shared" si="7"/>
        <v>20484.283356235548</v>
      </c>
      <c r="BT12" s="56">
        <f t="shared" si="7"/>
        <v>21035.628182804481</v>
      </c>
      <c r="BU12" s="56">
        <f t="shared" si="7"/>
        <v>20816.207659083408</v>
      </c>
      <c r="BV12" s="56">
        <f t="shared" si="7"/>
        <v>21131.805762034921</v>
      </c>
      <c r="BW12" s="56">
        <f t="shared" si="7"/>
        <v>21060.214859646167</v>
      </c>
      <c r="BX12" s="56">
        <f t="shared" si="7"/>
        <v>21325.084338958255</v>
      </c>
      <c r="BY12" s="56">
        <f t="shared" si="7"/>
        <v>21129.872216955355</v>
      </c>
      <c r="BZ12" s="56">
        <f t="shared" si="7"/>
        <v>20650.561599520977</v>
      </c>
      <c r="CA12" s="56">
        <f t="shared" si="7"/>
        <v>20263.714435316964</v>
      </c>
      <c r="CB12" s="56">
        <f t="shared" si="7"/>
        <v>19792.882154064286</v>
      </c>
      <c r="CC12" s="56">
        <f t="shared" si="7"/>
        <v>19378.641219233145</v>
      </c>
      <c r="CD12" s="56">
        <f t="shared" si="7"/>
        <v>19484.419672760127</v>
      </c>
      <c r="CE12" s="56">
        <f t="shared" si="7"/>
        <v>19097.546456230484</v>
      </c>
      <c r="CF12" s="56">
        <f t="shared" si="7"/>
        <v>19703.902268431357</v>
      </c>
      <c r="CG12" s="56">
        <f t="shared" si="7"/>
        <v>19511.795179528053</v>
      </c>
      <c r="CH12" s="56">
        <f t="shared" si="7"/>
        <v>19791.370950252582</v>
      </c>
      <c r="CI12" s="56">
        <f t="shared" si="7"/>
        <v>19723.62685317465</v>
      </c>
      <c r="CJ12" s="56">
        <f t="shared" si="7"/>
        <v>19970.462386992102</v>
      </c>
      <c r="CK12" s="56">
        <f t="shared" si="7"/>
        <v>19789.903477151645</v>
      </c>
      <c r="CL12" s="56">
        <f t="shared" si="7"/>
        <v>19343.905177620061</v>
      </c>
      <c r="CM12" s="56">
        <f t="shared" si="7"/>
        <v>18984.249095722251</v>
      </c>
      <c r="CN12" s="56">
        <f t="shared" si="7"/>
        <v>18546.077796610207</v>
      </c>
      <c r="CO12" s="56">
        <f t="shared" si="7"/>
        <v>18158.277143234271</v>
      </c>
      <c r="CP12" s="56">
        <f t="shared" si="7"/>
        <v>18256.874807675031</v>
      </c>
      <c r="CQ12" s="56">
        <f t="shared" si="7"/>
        <v>17895.633428667239</v>
      </c>
      <c r="CR12" s="56">
        <f t="shared" si="7"/>
        <v>18458.575123489671</v>
      </c>
      <c r="CS12" s="56">
        <f t="shared" si="7"/>
        <v>18291.069464233595</v>
      </c>
      <c r="CT12" s="56">
        <f t="shared" si="7"/>
        <v>18538.073909754985</v>
      </c>
      <c r="CU12" s="56">
        <f t="shared" si="7"/>
        <v>18473.982288739644</v>
      </c>
      <c r="CV12" s="56">
        <f t="shared" si="7"/>
        <v>18696.86430728601</v>
      </c>
      <c r="CW12" s="56">
        <f t="shared" si="7"/>
        <v>18537.054877265728</v>
      </c>
      <c r="CX12" s="56">
        <f t="shared" si="7"/>
        <v>18115.252770573323</v>
      </c>
      <c r="CY12" s="56">
        <f t="shared" si="7"/>
        <v>17787.598022815706</v>
      </c>
      <c r="CZ12" s="56">
        <f t="shared" si="7"/>
        <v>17375.611267458131</v>
      </c>
      <c r="DA12" s="56">
        <f t="shared" si="7"/>
        <v>17016.697783726831</v>
      </c>
      <c r="DB12" s="56">
        <f t="shared" si="7"/>
        <v>17108.60627119042</v>
      </c>
      <c r="DC12" s="56">
        <f t="shared" si="7"/>
        <v>16771.285999320196</v>
      </c>
      <c r="DD12" s="56">
        <f t="shared" si="7"/>
        <v>17293.937384143759</v>
      </c>
      <c r="DE12" s="56">
        <f t="shared" si="7"/>
        <v>17148.565292952433</v>
      </c>
      <c r="DF12" s="56">
        <f t="shared" si="7"/>
        <v>17366.144355682572</v>
      </c>
      <c r="DG12" s="56">
        <f t="shared" si="7"/>
        <v>17305.519314362937</v>
      </c>
      <c r="DH12" s="56">
        <f t="shared" si="7"/>
        <v>17506.618123090284</v>
      </c>
      <c r="DI12" s="56">
        <f t="shared" si="7"/>
        <v>17360.212537932493</v>
      </c>
      <c r="DJ12" s="56">
        <f t="shared" si="7"/>
        <v>16966.148356240137</v>
      </c>
      <c r="DK12" s="56">
        <f t="shared" si="7"/>
        <v>16664.747500712398</v>
      </c>
      <c r="DL12" s="56">
        <f t="shared" si="7"/>
        <v>16280.640855743437</v>
      </c>
      <c r="DM12" s="56">
        <f t="shared" si="7"/>
        <v>15948.721783667135</v>
      </c>
      <c r="DN12" s="56">
        <f t="shared" si="7"/>
        <v>16034.398505919422</v>
      </c>
      <c r="DO12" s="56">
        <f t="shared" si="7"/>
        <v>15796.211654728082</v>
      </c>
      <c r="DP12" s="56">
        <f t="shared" si="7"/>
        <v>16204.662118690936</v>
      </c>
      <c r="DQ12" s="56">
        <f t="shared" si="7"/>
        <v>16079.179043881604</v>
      </c>
      <c r="DR12" s="56">
        <f t="shared" si="7"/>
        <v>16270.199386695011</v>
      </c>
      <c r="DS12" s="56">
        <f t="shared" si="7"/>
        <v>16212.863245049677</v>
      </c>
      <c r="DT12" s="56">
        <f t="shared" si="7"/>
        <v>16394.161323705088</v>
      </c>
      <c r="DU12" s="56">
        <f t="shared" si="7"/>
        <v>16257.65830663512</v>
      </c>
      <c r="DV12" s="56">
        <f t="shared" si="7"/>
        <v>15891.876671081058</v>
      </c>
      <c r="DW12" s="56">
        <f t="shared" si="7"/>
        <v>15613.057767956267</v>
      </c>
      <c r="DX12" s="56">
        <f t="shared" si="7"/>
        <v>15256.490494555499</v>
      </c>
      <c r="DY12" s="56">
        <f t="shared" si="7"/>
        <v>14949.513167825035</v>
      </c>
      <c r="DZ12" s="56">
        <f t="shared" si="7"/>
        <v>15029.38376323983</v>
      </c>
      <c r="EA12" s="56">
        <f t="shared" si="7"/>
        <v>14735.224774252811</v>
      </c>
      <c r="EB12" s="56">
        <f t="shared" si="7"/>
        <v>15185.778954049212</v>
      </c>
      <c r="EC12" s="56">
        <f t="shared" si="8"/>
        <v>15078.144540759356</v>
      </c>
      <c r="ED12" s="56">
        <f t="shared" si="8"/>
        <v>15245.21721215027</v>
      </c>
      <c r="EE12" s="56">
        <f t="shared" si="8"/>
        <v>15191.000277340845</v>
      </c>
      <c r="EF12" s="56">
        <f t="shared" si="8"/>
        <v>15354.308029498896</v>
      </c>
      <c r="EG12" s="56">
        <f t="shared" si="8"/>
        <v>15227.020979086468</v>
      </c>
      <c r="EH12" s="56">
        <f t="shared" si="8"/>
        <v>14887.466769472729</v>
      </c>
      <c r="EI12" s="56">
        <f t="shared" si="8"/>
        <v>14629.51644445061</v>
      </c>
      <c r="EJ12" s="56">
        <f t="shared" si="8"/>
        <v>14298.48925204537</v>
      </c>
      <c r="EK12" s="56">
        <f t="shared" si="8"/>
        <v>14014.558095303819</v>
      </c>
      <c r="EL12" s="56">
        <f t="shared" si="8"/>
        <v>14089.018679996321</v>
      </c>
      <c r="EM12" s="56">
        <f t="shared" si="8"/>
        <v>13814.306712849089</v>
      </c>
      <c r="EN12" s="56">
        <f t="shared" si="8"/>
        <v>14232.64996586059</v>
      </c>
      <c r="EO12" s="56">
        <f t="shared" si="8"/>
        <v>14141.010524476147</v>
      </c>
      <c r="EP12" s="56">
        <f t="shared" si="8"/>
        <v>14286.512674941918</v>
      </c>
      <c r="EQ12" s="56">
        <f t="shared" si="8"/>
        <v>14234.627454947595</v>
      </c>
      <c r="ER12" s="56">
        <f t="shared" si="8"/>
        <v>14382.223213595142</v>
      </c>
      <c r="ES12" s="56">
        <f t="shared" si="8"/>
        <v>14263.51401014419</v>
      </c>
      <c r="ET12" s="56">
        <f t="shared" si="8"/>
        <v>13948.282800105342</v>
      </c>
      <c r="EU12" s="56">
        <f t="shared" si="8"/>
        <v>13709.618647202333</v>
      </c>
      <c r="EV12" s="56">
        <f t="shared" si="8"/>
        <v>13402.27872555457</v>
      </c>
      <c r="EW12" s="56">
        <f t="shared" si="8"/>
        <v>13139.643187928968</v>
      </c>
      <c r="EX12" s="56">
        <f t="shared" si="8"/>
        <v>13209.062444055575</v>
      </c>
      <c r="EY12" s="56">
        <f t="shared" si="8"/>
        <v>12952.501466913533</v>
      </c>
      <c r="EZ12" s="56">
        <f t="shared" si="8"/>
        <v>13340.947211297325</v>
      </c>
      <c r="FA12" s="56">
        <f t="shared" si="8"/>
        <v>13263.619639371334</v>
      </c>
      <c r="FB12" s="56">
        <f t="shared" si="8"/>
        <v>13389.714446520564</v>
      </c>
      <c r="FC12" s="56">
        <f t="shared" si="8"/>
        <v>13335.078528761542</v>
      </c>
      <c r="FD12" s="56">
        <f t="shared" si="8"/>
        <v>13473.398702578252</v>
      </c>
      <c r="FE12" s="56">
        <f t="shared" si="8"/>
        <v>13362.674238566095</v>
      </c>
      <c r="FF12" s="56">
        <f t="shared" si="8"/>
        <v>13070.00116965049</v>
      </c>
      <c r="FG12" s="56">
        <f t="shared" si="8"/>
        <v>12849.161697366493</v>
      </c>
      <c r="FH12" s="56">
        <f t="shared" si="8"/>
        <v>12563.791909727395</v>
      </c>
      <c r="FI12" s="56">
        <f t="shared" si="8"/>
        <v>12320.835327118381</v>
      </c>
      <c r="FJ12" s="56">
        <f t="shared" si="8"/>
        <v>12385.556440352078</v>
      </c>
      <c r="FK12" s="56">
        <f t="shared" si="8"/>
        <v>12203.895171700791</v>
      </c>
      <c r="FL12" s="56">
        <f t="shared" si="8"/>
        <v>12506.631791987353</v>
      </c>
      <c r="FM12" s="56">
        <f t="shared" si="8"/>
        <v>12442.088831841058</v>
      </c>
      <c r="FN12" s="56">
        <f t="shared" si="8"/>
        <v>12550.743779158011</v>
      </c>
      <c r="FO12" s="56">
        <f t="shared" si="8"/>
        <v>12493.966181767177</v>
      </c>
      <c r="FP12" s="56">
        <f t="shared" si="8"/>
        <v>12623.630832634839</v>
      </c>
      <c r="FQ12" s="56">
        <f t="shared" si="8"/>
        <v>12520.339793954867</v>
      </c>
      <c r="FR12" s="56">
        <f t="shared" si="8"/>
        <v>12248.589275589133</v>
      </c>
      <c r="FS12" s="56">
        <f t="shared" si="8"/>
        <v>12044.224626708963</v>
      </c>
      <c r="FT12" s="56">
        <f t="shared" si="8"/>
        <v>11779.233504632066</v>
      </c>
      <c r="FU12" s="56">
        <f t="shared" si="8"/>
        <v>11554.46281919482</v>
      </c>
      <c r="FV12" s="56">
        <f t="shared" si="8"/>
        <v>11614.805276484871</v>
      </c>
      <c r="FW12" s="56">
        <f t="shared" si="8"/>
        <v>11390.999721037026</v>
      </c>
      <c r="FX12" s="56">
        <f t="shared" si="8"/>
        <v>11725.93434222816</v>
      </c>
      <c r="FY12" s="56">
        <f t="shared" si="8"/>
        <v>11672.791065830308</v>
      </c>
      <c r="FZ12" s="56">
        <f t="shared" si="8"/>
        <v>11761.64922628671</v>
      </c>
      <c r="GA12" s="56">
        <f t="shared" si="8"/>
        <v>11707.413932227393</v>
      </c>
      <c r="GB12" s="56">
        <f t="shared" si="8"/>
        <v>11828.999646178241</v>
      </c>
      <c r="GC12" s="56">
        <f t="shared" si="8"/>
        <v>11732.629525915005</v>
      </c>
      <c r="GD12" s="56">
        <f t="shared" si="8"/>
        <v>11480.285699675929</v>
      </c>
      <c r="GE12" s="56">
        <f t="shared" si="8"/>
        <v>11291.149085097188</v>
      </c>
      <c r="GF12" s="56">
        <f t="shared" si="8"/>
        <v>11045.061565177057</v>
      </c>
      <c r="GG12" s="56">
        <f t="shared" si="8"/>
        <v>10837.097835944702</v>
      </c>
      <c r="GH12" s="56">
        <f t="shared" si="8"/>
        <v>10893.359093837124</v>
      </c>
      <c r="GI12" s="56">
        <f t="shared" si="8"/>
        <v>10684.314531318161</v>
      </c>
      <c r="GJ12" s="56">
        <f t="shared" si="8"/>
        <v>10995.336844875063</v>
      </c>
      <c r="GK12" s="56">
        <f t="shared" si="8"/>
        <v>10950.541913190149</v>
      </c>
      <c r="GL12" s="56">
        <f t="shared" si="8"/>
        <v>11023.321502829644</v>
      </c>
      <c r="GM12" s="56">
        <f t="shared" si="8"/>
        <v>10971.806482364802</v>
      </c>
      <c r="GN12" s="56">
        <f t="shared" si="8"/>
        <v>11085.849522031267</v>
      </c>
      <c r="GO12" s="56">
        <f t="shared" si="9"/>
        <v>10995.923849836185</v>
      </c>
      <c r="GP12" s="56">
        <f t="shared" si="9"/>
        <v>10761.581761062111</v>
      </c>
      <c r="GQ12" s="56">
        <f t="shared" si="9"/>
        <v>10586.521552637114</v>
      </c>
      <c r="GR12" s="56">
        <f t="shared" si="9"/>
        <v>10357.970399908269</v>
      </c>
      <c r="GS12" s="56">
        <f t="shared" si="9"/>
        <v>10165.540043601286</v>
      </c>
      <c r="GT12" s="56">
        <f t="shared" si="9"/>
        <v>10217.997076627711</v>
      </c>
      <c r="GU12" s="56">
        <f t="shared" si="9"/>
        <v>10022.731358535968</v>
      </c>
      <c r="GV12" s="56">
        <f t="shared" si="9"/>
        <v>10311.555684007957</v>
      </c>
      <c r="GW12" s="56">
        <f t="shared" si="9"/>
        <v>10268.572593565337</v>
      </c>
      <c r="GX12" s="56">
        <f t="shared" si="9"/>
        <v>10332.690143790765</v>
      </c>
      <c r="GY12" s="56">
        <f t="shared" si="9"/>
        <v>10283.771916349415</v>
      </c>
      <c r="GZ12" s="56">
        <f t="shared" si="9"/>
        <v>10390.771139705306</v>
      </c>
      <c r="HA12" s="56">
        <f t="shared" si="9"/>
        <v>10306.84691108195</v>
      </c>
      <c r="HB12" s="56">
        <f t="shared" si="9"/>
        <v>10089.204335117793</v>
      </c>
      <c r="HC12" s="56">
        <f t="shared" si="9"/>
        <v>9927.1567667386535</v>
      </c>
      <c r="HD12" s="56">
        <f t="shared" si="9"/>
        <v>9714.8746336016484</v>
      </c>
      <c r="HE12" s="56">
        <f t="shared" si="9"/>
        <v>9536.8013393664023</v>
      </c>
      <c r="HF12" s="56">
        <f t="shared" si="9"/>
        <v>9585.7120772982871</v>
      </c>
      <c r="HG12" s="56">
        <f t="shared" si="9"/>
        <v>9447.0439029787503</v>
      </c>
      <c r="HH12" s="56">
        <f t="shared" si="9"/>
        <v>9671.5258497340637</v>
      </c>
      <c r="HI12" s="56">
        <f t="shared" si="9"/>
        <v>9630.3115019538182</v>
      </c>
      <c r="HJ12" s="56">
        <f t="shared" si="9"/>
        <v>9686.6057939079037</v>
      </c>
      <c r="HK12" s="56">
        <f t="shared" si="9"/>
        <v>9640.1651222896216</v>
      </c>
      <c r="HL12" s="56">
        <f t="shared" si="9"/>
        <v>9740.5846852539617</v>
      </c>
      <c r="HM12" s="56">
        <f t="shared" si="9"/>
        <v>9662.2499762111147</v>
      </c>
      <c r="HN12" s="56">
        <f t="shared" si="9"/>
        <v>9460.099850523331</v>
      </c>
      <c r="HO12" s="56">
        <f t="shared" si="9"/>
        <v>9310.0822805935986</v>
      </c>
      <c r="HP12" s="56">
        <f t="shared" si="9"/>
        <v>9112.8943539574957</v>
      </c>
      <c r="HQ12" s="56">
        <f t="shared" si="9"/>
        <v>8948.0916201141627</v>
      </c>
      <c r="HR12" s="56">
        <f t="shared" si="9"/>
        <v>8993.6962822225451</v>
      </c>
      <c r="HS12" s="56">
        <f t="shared" si="9"/>
        <v>8823.3003513427284</v>
      </c>
      <c r="HT12" s="56">
        <f t="shared" si="9"/>
        <v>9072.3862163060949</v>
      </c>
      <c r="HU12" s="56">
        <f t="shared" si="9"/>
        <v>9032.8949745597438</v>
      </c>
      <c r="HV12" s="56">
        <f t="shared" si="9"/>
        <v>9082.1304579393654</v>
      </c>
      <c r="HW12" s="56">
        <f t="shared" si="9"/>
        <v>9038.0523534904514</v>
      </c>
      <c r="HX12" s="56">
        <f t="shared" si="9"/>
        <v>9132.324212632504</v>
      </c>
      <c r="HY12" s="56">
        <f t="shared" si="9"/>
        <v>9059.1959662279114</v>
      </c>
      <c r="HZ12" s="56">
        <f t="shared" si="9"/>
        <v>8871.4193832719629</v>
      </c>
      <c r="IA12" s="56">
        <f t="shared" si="9"/>
        <v>8732.5240753206963</v>
      </c>
      <c r="IB12" s="56">
        <f t="shared" si="9"/>
        <v>8549.3412681868267</v>
      </c>
      <c r="IC12" s="56">
        <f t="shared" si="9"/>
        <v>8396.8055130696521</v>
      </c>
      <c r="ID12" s="56">
        <f t="shared" si="9"/>
        <v>8439.3278469236629</v>
      </c>
      <c r="IE12" s="56">
        <f t="shared" si="9"/>
        <v>8280.1413834784435</v>
      </c>
      <c r="IF12" s="56">
        <f t="shared" si="9"/>
        <v>8511.4658201545426</v>
      </c>
      <c r="IG12" s="56">
        <f t="shared" si="9"/>
        <v>8473.6500702576959</v>
      </c>
      <c r="IH12" s="56">
        <f t="shared" si="9"/>
        <v>8516.5231441498254</v>
      </c>
      <c r="II12" s="56">
        <f t="shared" si="9"/>
        <v>8474.6968501423744</v>
      </c>
      <c r="IJ12" s="56">
        <f t="shared" si="9"/>
        <v>8563.2230804954143</v>
      </c>
      <c r="IK12" s="56">
        <f t="shared" si="9"/>
        <v>8494.9450527794252</v>
      </c>
      <c r="IL12" s="56">
        <f t="shared" si="9"/>
        <v>8320.5047718751393</v>
      </c>
      <c r="IM12" s="56">
        <f t="shared" si="9"/>
        <v>8191.8931534030353</v>
      </c>
      <c r="IN12" s="56">
        <f t="shared" si="9"/>
        <v>8021.7058003854709</v>
      </c>
      <c r="IO12" s="56">
        <f t="shared" si="9"/>
        <v>7880.5100030522872</v>
      </c>
      <c r="IP12" s="56">
        <f t="shared" si="9"/>
        <v>7920.1584348285387</v>
      </c>
      <c r="IQ12" s="56">
        <f t="shared" si="9"/>
        <v>7771.4369149008689</v>
      </c>
      <c r="IR12" s="56">
        <f t="shared" si="9"/>
        <v>7986.2710694782363</v>
      </c>
      <c r="IS12" s="56">
        <f t="shared" si="9"/>
        <v>7950.0817137986287</v>
      </c>
      <c r="IT12" s="56">
        <f t="shared" si="9"/>
        <v>7987.2264917959692</v>
      </c>
      <c r="IU12" s="56">
        <f t="shared" si="9"/>
        <v>7947.545448090531</v>
      </c>
      <c r="IV12" s="56">
        <f t="shared" si="9"/>
        <v>8030.7003899447091</v>
      </c>
      <c r="IW12" s="56">
        <f t="shared" si="9"/>
        <v>7966.9412437267238</v>
      </c>
      <c r="IX12" s="56">
        <f t="shared" si="9"/>
        <v>7804.8756833167236</v>
      </c>
      <c r="IY12" s="56">
        <f t="shared" si="9"/>
        <v>7685.7730460407356</v>
      </c>
      <c r="IZ12" s="56">
        <f t="shared" si="9"/>
        <v>7527.6450653442098</v>
      </c>
      <c r="JA12" s="56">
        <f t="shared" si="10"/>
        <v>7396.9328953412578</v>
      </c>
      <c r="JB12" s="56">
        <f t="shared" si="10"/>
        <v>7433.9015980976028</v>
      </c>
      <c r="JC12" s="56">
        <f t="shared" si="10"/>
        <v>7327.9537878748888</v>
      </c>
      <c r="JD12" s="56">
        <f t="shared" si="10"/>
        <v>7493.0811976658915</v>
      </c>
      <c r="JE12" s="56">
        <f t="shared" si="10"/>
        <v>7459.8607135281763</v>
      </c>
      <c r="JF12" s="56">
        <f t="shared" si="10"/>
        <v>7491.8543146947895</v>
      </c>
      <c r="JG12" s="56">
        <f t="shared" si="10"/>
        <v>7454.2161064370603</v>
      </c>
      <c r="JH12" s="56">
        <f t="shared" si="10"/>
        <v>7532.348353931201</v>
      </c>
      <c r="JI12" s="56">
        <f t="shared" si="10"/>
        <v>7472.7998896383651</v>
      </c>
      <c r="JJ12" s="56">
        <f t="shared" si="10"/>
        <v>7322.2175641905778</v>
      </c>
      <c r="JK12" s="56">
        <f t="shared" si="10"/>
        <v>7211.9081716927685</v>
      </c>
      <c r="JL12" s="56">
        <f t="shared" si="10"/>
        <v>7064.9716588674564</v>
      </c>
      <c r="JM12" s="56">
        <f t="shared" si="10"/>
        <v>6943.9520573817717</v>
      </c>
      <c r="JN12" s="56">
        <f t="shared" si="10"/>
        <v>6978.4219432693617</v>
      </c>
      <c r="JO12" s="56">
        <f t="shared" si="10"/>
        <v>6848.5924986909049</v>
      </c>
      <c r="JP12" s="56">
        <f t="shared" si="10"/>
        <v>7030.651373531844</v>
      </c>
      <c r="JQ12" s="56">
        <f t="shared" si="10"/>
        <v>7000.8125937238583</v>
      </c>
      <c r="JR12" s="56">
        <f t="shared" si="10"/>
        <v>7028.1799976718639</v>
      </c>
      <c r="JS12" s="56">
        <f t="shared" si="10"/>
        <v>6992.4862904753336</v>
      </c>
      <c r="JT12" s="56">
        <f t="shared" si="10"/>
        <v>7065.9205338370275</v>
      </c>
      <c r="JU12" s="56">
        <f t="shared" si="10"/>
        <v>7010.2960475189129</v>
      </c>
      <c r="JV12" s="56">
        <f t="shared" si="10"/>
        <v>6870.3704160036868</v>
      </c>
      <c r="JW12" s="56">
        <f t="shared" si="10"/>
        <v>6768.1929874105908</v>
      </c>
      <c r="JX12" s="56">
        <f t="shared" si="10"/>
        <v>6631.6432087920721</v>
      </c>
      <c r="JY12" s="56">
        <f t="shared" si="10"/>
        <v>6519.5853864272349</v>
      </c>
      <c r="JZ12" s="56">
        <f t="shared" si="10"/>
        <v>6551.7250283716048</v>
      </c>
      <c r="KA12" s="56">
        <f t="shared" si="10"/>
        <v>6430.4124646298569</v>
      </c>
      <c r="KB12" s="56">
        <f t="shared" si="10"/>
        <v>6597.6736227463689</v>
      </c>
      <c r="KC12" s="56">
        <f t="shared" si="10"/>
        <v>6570.9071857823474</v>
      </c>
      <c r="KD12" s="56">
        <f t="shared" si="10"/>
        <v>6594.1256870725247</v>
      </c>
      <c r="KE12" s="56">
        <f t="shared" si="10"/>
        <v>6560.2821508692969</v>
      </c>
      <c r="KF12" s="56">
        <f t="shared" si="10"/>
        <v>6629.3208832560522</v>
      </c>
      <c r="KG12" s="56">
        <f t="shared" si="10"/>
        <v>6577.3536425156544</v>
      </c>
      <c r="KH12" s="56">
        <f t="shared" si="10"/>
        <v>6447.3183378574759</v>
      </c>
      <c r="KI12" s="56">
        <f t="shared" si="10"/>
        <v>6352.6618785945493</v>
      </c>
      <c r="KJ12" s="56">
        <f t="shared" si="10"/>
        <v>6225.7526347322282</v>
      </c>
      <c r="KK12" s="56">
        <f t="shared" si="10"/>
        <v>6121.9814538230148</v>
      </c>
      <c r="KL12" s="56">
        <f t="shared" si="10"/>
        <v>6151.9479417949406</v>
      </c>
      <c r="KM12" s="56">
        <f t="shared" si="10"/>
        <v>6038.5876679979674</v>
      </c>
      <c r="KN12" s="56">
        <f t="shared" si="10"/>
        <v>6192.225773692564</v>
      </c>
      <c r="KO12" s="56">
        <f t="shared" si="10"/>
        <v>6168.2489263269526</v>
      </c>
      <c r="KP12" s="56">
        <f t="shared" si="10"/>
        <v>6187.7522205987143</v>
      </c>
      <c r="KQ12" s="56">
        <f t="shared" si="10"/>
        <v>6155.6684440970675</v>
      </c>
      <c r="KR12" s="56">
        <f t="shared" si="10"/>
        <v>6220.5935431630041</v>
      </c>
      <c r="KS12" s="56">
        <f t="shared" si="10"/>
        <v>6172.0353724676779</v>
      </c>
      <c r="KT12" s="56">
        <f t="shared" si="10"/>
        <v>6051.179783655808</v>
      </c>
      <c r="KU12" s="56">
        <f t="shared" si="10"/>
        <v>5963.4797365534196</v>
      </c>
      <c r="KV12" s="56">
        <f t="shared" si="10"/>
        <v>5845.5190681463464</v>
      </c>
      <c r="KW12" s="56">
        <f t="shared" si="10"/>
        <v>5749.4107800008032</v>
      </c>
      <c r="KX12" s="56">
        <f t="shared" si="10"/>
        <v>5777.3505166187024</v>
      </c>
      <c r="KY12" s="56">
        <f t="shared" si="10"/>
        <v>5696.3215357073977</v>
      </c>
      <c r="KZ12" s="56">
        <f t="shared" si="10"/>
        <v>5812.5134175344301</v>
      </c>
      <c r="LA12" s="56">
        <f t="shared" si="10"/>
        <v>5791.0678138790872</v>
      </c>
      <c r="LB12" s="56">
        <f t="shared" si="10"/>
        <v>5807.2497455296107</v>
      </c>
      <c r="LC12" s="56">
        <f t="shared" si="10"/>
        <v>5776.8391429971434</v>
      </c>
      <c r="LD12" s="56">
        <f t="shared" si="10"/>
        <v>5837.9133365444641</v>
      </c>
      <c r="LE12" s="56">
        <f t="shared" si="10"/>
        <v>5792.5333039941534</v>
      </c>
      <c r="LF12" s="56">
        <f t="shared" si="10"/>
        <v>5680.1984846498226</v>
      </c>
      <c r="LG12" s="56">
        <f t="shared" si="10"/>
        <v>5598.9331767369522</v>
      </c>
      <c r="LH12" s="56">
        <f t="shared" si="10"/>
        <v>5489.2793876457081</v>
      </c>
      <c r="LI12" s="56">
        <f t="shared" si="10"/>
        <v>5400.2576973855084</v>
      </c>
      <c r="LJ12" s="56">
        <f t="shared" si="10"/>
        <v>5426.3071372406266</v>
      </c>
      <c r="LK12" s="56">
        <f t="shared" si="10"/>
        <v>5327.3059283348975</v>
      </c>
      <c r="LL12" s="56">
        <f t="shared" si="10"/>
        <v>5456.8613010611334</v>
      </c>
      <c r="LM12" s="56">
        <f t="shared" si="11"/>
        <v>5437.7109790640743</v>
      </c>
      <c r="LN12" s="56">
        <f t="shared" si="11"/>
        <v>5450.9289779151222</v>
      </c>
      <c r="LO12" s="56">
        <f t="shared" si="11"/>
        <v>95368.718749231644</v>
      </c>
    </row>
    <row r="13" spans="1:327">
      <c r="A13" t="s">
        <v>38</v>
      </c>
      <c r="C13" s="60">
        <f t="shared" si="5"/>
        <v>2234875.5766087319</v>
      </c>
      <c r="D13" s="56">
        <f t="shared" si="12"/>
        <v>0</v>
      </c>
      <c r="E13" s="56">
        <f t="shared" si="12"/>
        <v>0</v>
      </c>
      <c r="F13" s="56">
        <f t="shared" si="12"/>
        <v>0</v>
      </c>
      <c r="G13" s="56">
        <f t="shared" si="12"/>
        <v>0</v>
      </c>
      <c r="H13" s="56">
        <f t="shared" si="12"/>
        <v>0</v>
      </c>
      <c r="I13" s="56">
        <f t="shared" si="12"/>
        <v>0</v>
      </c>
      <c r="J13" s="56">
        <f t="shared" si="12"/>
        <v>0</v>
      </c>
      <c r="K13" s="56">
        <f t="shared" si="12"/>
        <v>0</v>
      </c>
      <c r="L13" s="56">
        <f t="shared" si="12"/>
        <v>0</v>
      </c>
      <c r="M13" s="56">
        <f t="shared" si="12"/>
        <v>0</v>
      </c>
      <c r="N13" s="56">
        <f t="shared" si="12"/>
        <v>0</v>
      </c>
      <c r="O13" s="56">
        <f t="shared" si="12"/>
        <v>0</v>
      </c>
      <c r="P13" s="56">
        <f t="shared" si="12"/>
        <v>0</v>
      </c>
      <c r="Q13" s="56">
        <f t="shared" si="12"/>
        <v>0</v>
      </c>
      <c r="R13" s="56">
        <f t="shared" si="12"/>
        <v>0</v>
      </c>
      <c r="S13" s="56">
        <f t="shared" si="12"/>
        <v>0</v>
      </c>
      <c r="T13" s="56">
        <f t="shared" si="12"/>
        <v>0</v>
      </c>
      <c r="U13" s="56">
        <f t="shared" si="12"/>
        <v>0</v>
      </c>
      <c r="V13" s="56">
        <f t="shared" si="12"/>
        <v>0</v>
      </c>
      <c r="W13" s="56">
        <f t="shared" si="12"/>
        <v>0</v>
      </c>
      <c r="X13" s="56">
        <f t="shared" si="12"/>
        <v>0</v>
      </c>
      <c r="Y13" s="56">
        <f t="shared" si="12"/>
        <v>0</v>
      </c>
      <c r="Z13" s="56">
        <f t="shared" si="12"/>
        <v>0</v>
      </c>
      <c r="AA13" s="56">
        <f t="shared" si="12"/>
        <v>0</v>
      </c>
      <c r="AB13" s="56">
        <f t="shared" si="12"/>
        <v>17376.827937281068</v>
      </c>
      <c r="AC13" s="56">
        <f t="shared" si="12"/>
        <v>14956.578807686394</v>
      </c>
      <c r="AD13" s="56">
        <f t="shared" si="12"/>
        <v>17089.337544087652</v>
      </c>
      <c r="AE13" s="56">
        <f t="shared" si="12"/>
        <v>17874.247866308415</v>
      </c>
      <c r="AF13" s="56">
        <f t="shared" si="12"/>
        <v>19355.427484661584</v>
      </c>
      <c r="AG13" s="56">
        <f t="shared" si="12"/>
        <v>23976.369043846829</v>
      </c>
      <c r="AH13" s="56">
        <f t="shared" si="12"/>
        <v>4454.7478609206855</v>
      </c>
      <c r="AI13" s="56">
        <f t="shared" si="12"/>
        <v>1166.7481645207629</v>
      </c>
      <c r="AJ13" s="56">
        <f t="shared" si="12"/>
        <v>4779.6333974994513</v>
      </c>
      <c r="AK13" s="56">
        <f t="shared" si="12"/>
        <v>1233.4424475501535</v>
      </c>
      <c r="AL13" s="56">
        <f t="shared" si="12"/>
        <v>8612.0180950159429</v>
      </c>
      <c r="AM13" s="56">
        <f t="shared" si="12"/>
        <v>9401.7607773333111</v>
      </c>
      <c r="AN13" s="56">
        <f t="shared" si="12"/>
        <v>16813.158051300867</v>
      </c>
      <c r="AO13" s="56">
        <f t="shared" si="12"/>
        <v>14576.664604601323</v>
      </c>
      <c r="AP13" s="56">
        <f t="shared" si="12"/>
        <v>16521.2938651484</v>
      </c>
      <c r="AQ13" s="56">
        <f t="shared" si="12"/>
        <v>17097.124279987482</v>
      </c>
      <c r="AR13" s="56">
        <f t="shared" si="12"/>
        <v>18390.027858989582</v>
      </c>
      <c r="AS13" s="56">
        <f t="shared" si="12"/>
        <v>22341.748618119022</v>
      </c>
      <c r="AT13" s="56">
        <f t="shared" si="12"/>
        <v>4363.9496721385294</v>
      </c>
      <c r="AU13" s="56">
        <f t="shared" si="12"/>
        <v>1357.8661343637327</v>
      </c>
      <c r="AV13" s="56">
        <f t="shared" si="12"/>
        <v>5065.4034643274144</v>
      </c>
      <c r="AW13" s="56">
        <f t="shared" si="12"/>
        <v>1149.8184196103175</v>
      </c>
      <c r="AX13" s="56">
        <f t="shared" si="12"/>
        <v>9004.1284778020454</v>
      </c>
      <c r="AY13" s="56">
        <f t="shared" si="12"/>
        <v>9927.2608868891293</v>
      </c>
      <c r="AZ13" s="56">
        <f t="shared" si="12"/>
        <v>16994.09358084101</v>
      </c>
      <c r="BA13" s="56">
        <f t="shared" si="12"/>
        <v>14836.8487378474</v>
      </c>
      <c r="BB13" s="56">
        <f t="shared" si="12"/>
        <v>16457.904822857567</v>
      </c>
      <c r="BC13" s="56">
        <f t="shared" si="12"/>
        <v>16694.636414124092</v>
      </c>
      <c r="BD13" s="56">
        <f t="shared" si="12"/>
        <v>17709.965118473428</v>
      </c>
      <c r="BE13" s="56">
        <f t="shared" si="12"/>
        <v>20614.077460906432</v>
      </c>
      <c r="BF13" s="56">
        <f t="shared" si="12"/>
        <v>4422.7970504617633</v>
      </c>
      <c r="BG13" s="56">
        <f t="shared" si="12"/>
        <v>1645.1491910749555</v>
      </c>
      <c r="BH13" s="56">
        <f t="shared" si="12"/>
        <v>5428.2832577429717</v>
      </c>
      <c r="BI13" s="56">
        <f t="shared" si="12"/>
        <v>1071.8638722877345</v>
      </c>
      <c r="BJ13" s="56">
        <f t="shared" si="12"/>
        <v>9359.1878884113976</v>
      </c>
      <c r="BK13" s="56">
        <f t="shared" si="12"/>
        <v>10339.060084215527</v>
      </c>
      <c r="BL13" s="56">
        <f t="shared" si="12"/>
        <v>17074.628283121303</v>
      </c>
      <c r="BM13" s="56">
        <f t="shared" si="12"/>
        <v>14995.970355520198</v>
      </c>
      <c r="BN13" s="56">
        <f t="shared" si="12"/>
        <v>16328.553272003988</v>
      </c>
      <c r="BO13" s="56">
        <f t="shared" si="12"/>
        <v>16269.553707395691</v>
      </c>
      <c r="BP13" s="56">
        <f t="shared" si="6"/>
        <v>17039.109721827794</v>
      </c>
      <c r="BQ13" s="56">
        <f t="shared" si="7"/>
        <v>19019.952065846781</v>
      </c>
      <c r="BR13" s="56">
        <f t="shared" si="7"/>
        <v>4453.9057641760428</v>
      </c>
      <c r="BS13" s="56">
        <f t="shared" si="7"/>
        <v>2539.5106481181283</v>
      </c>
      <c r="BT13" s="56">
        <f t="shared" si="7"/>
        <v>5719.051782954446</v>
      </c>
      <c r="BU13" s="56">
        <f t="shared" si="7"/>
        <v>999.1944302866749</v>
      </c>
      <c r="BV13" s="56">
        <f t="shared" si="7"/>
        <v>9625.4450292632173</v>
      </c>
      <c r="BW13" s="56">
        <f t="shared" si="7"/>
        <v>10650.208642876292</v>
      </c>
      <c r="BX13" s="56">
        <f t="shared" si="7"/>
        <v>17067.562732744325</v>
      </c>
      <c r="BY13" s="56">
        <f t="shared" si="7"/>
        <v>15066.562507576464</v>
      </c>
      <c r="BZ13" s="56">
        <f t="shared" si="7"/>
        <v>16142.472511989517</v>
      </c>
      <c r="CA13" s="56">
        <f t="shared" si="7"/>
        <v>15826.759403816597</v>
      </c>
      <c r="CB13" s="56">
        <f t="shared" si="7"/>
        <v>16379.284873623716</v>
      </c>
      <c r="CC13" s="56">
        <f t="shared" si="7"/>
        <v>17549.053229251247</v>
      </c>
      <c r="CD13" s="56">
        <f t="shared" si="7"/>
        <v>4460.7769268700958</v>
      </c>
      <c r="CE13" s="56">
        <f t="shared" si="7"/>
        <v>2089.109496701964</v>
      </c>
      <c r="CF13" s="56">
        <f t="shared" si="7"/>
        <v>5945.8545743145951</v>
      </c>
      <c r="CG13" s="56">
        <f t="shared" si="7"/>
        <v>931.45177790627349</v>
      </c>
      <c r="CH13" s="56">
        <f t="shared" si="7"/>
        <v>9813.3431066349203</v>
      </c>
      <c r="CI13" s="56">
        <f t="shared" si="7"/>
        <v>10872.499873984369</v>
      </c>
      <c r="CJ13" s="56">
        <f t="shared" si="7"/>
        <v>16744.117854539043</v>
      </c>
      <c r="CK13" s="56">
        <f t="shared" si="7"/>
        <v>15059.914420743818</v>
      </c>
      <c r="CL13" s="56">
        <f t="shared" si="7"/>
        <v>15907.941124779418</v>
      </c>
      <c r="CM13" s="56">
        <f t="shared" si="7"/>
        <v>15370.576215326195</v>
      </c>
      <c r="CN13" s="56">
        <f t="shared" si="7"/>
        <v>15732.024722193877</v>
      </c>
      <c r="CO13" s="56">
        <f t="shared" si="7"/>
        <v>16191.858876042937</v>
      </c>
      <c r="CP13" s="56">
        <f t="shared" si="7"/>
        <v>4446.5616616952184</v>
      </c>
      <c r="CQ13" s="56">
        <f t="shared" si="7"/>
        <v>2254.9958822802614</v>
      </c>
      <c r="CR13" s="56">
        <f t="shared" si="7"/>
        <v>6116.0576113072675</v>
      </c>
      <c r="CS13" s="56">
        <f t="shared" si="7"/>
        <v>868.30189227119422</v>
      </c>
      <c r="CT13" s="56">
        <f t="shared" si="7"/>
        <v>9932.3095506402988</v>
      </c>
      <c r="CU13" s="56">
        <f t="shared" si="7"/>
        <v>11016.581720546155</v>
      </c>
      <c r="CV13" s="56">
        <f t="shared" si="7"/>
        <v>15449.148686575647</v>
      </c>
      <c r="CW13" s="56">
        <f t="shared" si="7"/>
        <v>14986.18364360874</v>
      </c>
      <c r="CX13" s="56">
        <f t="shared" si="7"/>
        <v>14751.551630896145</v>
      </c>
      <c r="CY13" s="56">
        <f t="shared" si="7"/>
        <v>14904.82032336689</v>
      </c>
      <c r="CZ13" s="56">
        <f t="shared" si="7"/>
        <v>14554.968101232769</v>
      </c>
      <c r="DA13" s="56">
        <f t="shared" si="7"/>
        <v>14939.582500497505</v>
      </c>
      <c r="DB13" s="56">
        <f t="shared" si="7"/>
        <v>4414.0927924737889</v>
      </c>
      <c r="DC13" s="56">
        <f t="shared" si="7"/>
        <v>2388.9125258333547</v>
      </c>
      <c r="DD13" s="56">
        <f t="shared" si="7"/>
        <v>6236.3163048393735</v>
      </c>
      <c r="DE13" s="56">
        <f t="shared" si="7"/>
        <v>809.43339634443441</v>
      </c>
      <c r="DF13" s="56">
        <f t="shared" si="7"/>
        <v>9990.8466656535929</v>
      </c>
      <c r="DG13" s="56">
        <f t="shared" si="7"/>
        <v>11092.05888822099</v>
      </c>
      <c r="DH13" s="56">
        <f t="shared" si="7"/>
        <v>14254.288948866222</v>
      </c>
      <c r="DI13" s="56">
        <f t="shared" si="7"/>
        <v>14158.989202441237</v>
      </c>
      <c r="DJ13" s="56">
        <f t="shared" si="7"/>
        <v>13610.638364831872</v>
      </c>
      <c r="DK13" s="56">
        <f t="shared" si="7"/>
        <v>13970.296018337145</v>
      </c>
      <c r="DL13" s="56">
        <f t="shared" si="7"/>
        <v>13429.252355514014</v>
      </c>
      <c r="DM13" s="56">
        <f t="shared" si="7"/>
        <v>13784.116359850716</v>
      </c>
      <c r="DN13" s="56">
        <f t="shared" si="7"/>
        <v>4365.9138144834151</v>
      </c>
      <c r="DO13" s="56">
        <f t="shared" si="7"/>
        <v>2968.55435133328</v>
      </c>
      <c r="DP13" s="56">
        <f t="shared" si="7"/>
        <v>6312.6386438775316</v>
      </c>
      <c r="DQ13" s="56">
        <f t="shared" si="7"/>
        <v>754.55602360135674</v>
      </c>
      <c r="DR13" s="56">
        <f t="shared" si="7"/>
        <v>9996.6145691536913</v>
      </c>
      <c r="DS13" s="56">
        <f t="shared" si="7"/>
        <v>11107.586292473294</v>
      </c>
      <c r="DT13" s="56">
        <f t="shared" si="7"/>
        <v>13151.802368696413</v>
      </c>
      <c r="DU13" s="56">
        <f t="shared" si="7"/>
        <v>13063.870254744761</v>
      </c>
      <c r="DV13" s="56">
        <f t="shared" si="7"/>
        <v>12557.928172962158</v>
      </c>
      <c r="DW13" s="56">
        <f t="shared" si="7"/>
        <v>12889.76501511598</v>
      </c>
      <c r="DX13" s="56">
        <f t="shared" si="7"/>
        <v>12390.56522380187</v>
      </c>
      <c r="DY13" s="56">
        <f t="shared" si="7"/>
        <v>12717.979053889798</v>
      </c>
      <c r="DZ13" s="56">
        <f t="shared" si="7"/>
        <v>4304.3053709611904</v>
      </c>
      <c r="EA13" s="56">
        <f t="shared" si="7"/>
        <v>2574.8556283083044</v>
      </c>
      <c r="EB13" s="56">
        <f t="shared" ref="EB13:GM13" si="13">EB8*EB$3</f>
        <v>6350.4429832116994</v>
      </c>
      <c r="EC13" s="56">
        <f t="shared" si="13"/>
        <v>703.39918679463096</v>
      </c>
      <c r="ED13" s="56">
        <f t="shared" si="13"/>
        <v>9956.5070558703264</v>
      </c>
      <c r="EE13" s="56">
        <f t="shared" si="13"/>
        <v>11070.954539011198</v>
      </c>
      <c r="EF13" s="56">
        <f t="shared" si="13"/>
        <v>12134.550327059547</v>
      </c>
      <c r="EG13" s="56">
        <f t="shared" si="13"/>
        <v>12053.416464813305</v>
      </c>
      <c r="EH13" s="56">
        <f t="shared" si="13"/>
        <v>11586.604670669216</v>
      </c>
      <c r="EI13" s="56">
        <f t="shared" si="13"/>
        <v>11892.771789437704</v>
      </c>
      <c r="EJ13" s="56">
        <f t="shared" si="13"/>
        <v>11432.18105417888</v>
      </c>
      <c r="EK13" s="56">
        <f t="shared" si="13"/>
        <v>11734.267151960614</v>
      </c>
      <c r="EL13" s="56">
        <f t="shared" si="13"/>
        <v>4231.3094429831217</v>
      </c>
      <c r="EM13" s="56">
        <f t="shared" si="13"/>
        <v>2633.064631976878</v>
      </c>
      <c r="EN13" s="56">
        <f t="shared" si="13"/>
        <v>6354.6109142669702</v>
      </c>
      <c r="EO13" s="56">
        <f t="shared" si="13"/>
        <v>655.71064375299818</v>
      </c>
      <c r="EP13" s="56">
        <f t="shared" si="13"/>
        <v>9876.7209725305256</v>
      </c>
      <c r="EQ13" s="56">
        <f t="shared" si="13"/>
        <v>10907.719729317669</v>
      </c>
      <c r="ER13" s="56">
        <f t="shared" si="13"/>
        <v>11195.945700780279</v>
      </c>
      <c r="ES13" s="56">
        <f t="shared" si="13"/>
        <v>11121.084697697557</v>
      </c>
      <c r="ET13" s="56">
        <f t="shared" si="13"/>
        <v>10690.37807693707</v>
      </c>
      <c r="EU13" s="56">
        <f t="shared" si="13"/>
        <v>10972.860303785325</v>
      </c>
      <c r="EV13" s="56">
        <f t="shared" si="13"/>
        <v>10547.893790770255</v>
      </c>
      <c r="EW13" s="56">
        <f t="shared" si="13"/>
        <v>10826.610554952989</v>
      </c>
      <c r="EX13" s="56">
        <f t="shared" si="13"/>
        <v>4148.7514434595305</v>
      </c>
      <c r="EY13" s="56">
        <f t="shared" si="13"/>
        <v>2671.7270607435835</v>
      </c>
      <c r="EZ13" s="56">
        <f t="shared" si="13"/>
        <v>6329.5356251267312</v>
      </c>
      <c r="FA13" s="56">
        <f t="shared" si="13"/>
        <v>611.25525363523661</v>
      </c>
      <c r="FB13" s="56">
        <f t="shared" si="13"/>
        <v>9762.8196410435485</v>
      </c>
      <c r="FC13" s="56">
        <f t="shared" si="13"/>
        <v>10063.981905868959</v>
      </c>
      <c r="FD13" s="56">
        <f t="shared" si="13"/>
        <v>10329.91026861992</v>
      </c>
      <c r="FE13" s="56">
        <f t="shared" si="13"/>
        <v>10260.837322986317</v>
      </c>
      <c r="FF13" s="56">
        <f t="shared" si="13"/>
        <v>9863.4445428281724</v>
      </c>
      <c r="FG13" s="56">
        <f t="shared" si="13"/>
        <v>10124.073298255922</v>
      </c>
      <c r="FH13" s="56">
        <f t="shared" si="13"/>
        <v>9731.9768433015106</v>
      </c>
      <c r="FI13" s="56">
        <f t="shared" si="13"/>
        <v>9989.1313039405104</v>
      </c>
      <c r="FJ13" s="56">
        <f t="shared" si="13"/>
        <v>4058.2603904298549</v>
      </c>
      <c r="FK13" s="56">
        <f t="shared" si="13"/>
        <v>3037.8873796440694</v>
      </c>
      <c r="FL13" s="56">
        <f t="shared" si="13"/>
        <v>6279.1661230271657</v>
      </c>
      <c r="FM13" s="56">
        <f t="shared" si="13"/>
        <v>569.81381750670869</v>
      </c>
      <c r="FN13" s="56">
        <f t="shared" si="13"/>
        <v>9619.7908242984067</v>
      </c>
      <c r="FO13" s="56">
        <f t="shared" si="13"/>
        <v>9285.4804598448736</v>
      </c>
      <c r="FP13" s="56">
        <f t="shared" si="13"/>
        <v>9530.8354062371964</v>
      </c>
      <c r="FQ13" s="56">
        <f t="shared" si="13"/>
        <v>9467.1031720974952</v>
      </c>
      <c r="FR13" s="56">
        <f t="shared" si="13"/>
        <v>9100.4486203905453</v>
      </c>
      <c r="FS13" s="56">
        <f t="shared" si="13"/>
        <v>9340.9137672723955</v>
      </c>
      <c r="FT13" s="56">
        <f t="shared" si="13"/>
        <v>8979.1460553167271</v>
      </c>
      <c r="FU13" s="56">
        <f t="shared" si="13"/>
        <v>9216.4055694042436</v>
      </c>
      <c r="FV13" s="56">
        <f t="shared" si="13"/>
        <v>3961.2873205329151</v>
      </c>
      <c r="FW13" s="56">
        <f t="shared" si="13"/>
        <v>2699.7387604533315</v>
      </c>
      <c r="FX13" s="56">
        <f t="shared" si="13"/>
        <v>6207.0476623102759</v>
      </c>
      <c r="FY13" s="56">
        <f t="shared" si="13"/>
        <v>531.18199752165174</v>
      </c>
      <c r="FZ13" s="56">
        <f t="shared" si="13"/>
        <v>8912.3441584605516</v>
      </c>
      <c r="GA13" s="56">
        <f t="shared" si="13"/>
        <v>8567.1733661576636</v>
      </c>
      <c r="GB13" s="56">
        <f t="shared" si="13"/>
        <v>8793.5458161133247</v>
      </c>
      <c r="GC13" s="56">
        <f t="shared" si="13"/>
        <v>8734.7415102819159</v>
      </c>
      <c r="GD13" s="56">
        <f t="shared" si="13"/>
        <v>8396.4486295615861</v>
      </c>
      <c r="GE13" s="56">
        <f t="shared" si="13"/>
        <v>8618.3094109095637</v>
      </c>
      <c r="GF13" s="56">
        <f t="shared" si="13"/>
        <v>8284.5255318474119</v>
      </c>
      <c r="GG13" s="56">
        <f t="shared" si="13"/>
        <v>8503.4285755057226</v>
      </c>
      <c r="GH13" s="56">
        <f t="shared" si="13"/>
        <v>3859.1220903715762</v>
      </c>
      <c r="GI13" s="56">
        <f t="shared" si="13"/>
        <v>2693.1820729121455</v>
      </c>
      <c r="GJ13" s="56">
        <f t="shared" si="13"/>
        <v>6116.3586929713156</v>
      </c>
      <c r="GK13" s="56">
        <f t="shared" si="13"/>
        <v>417.00263663777588</v>
      </c>
      <c r="GL13" s="56">
        <f t="shared" si="13"/>
        <v>8222.8783659543915</v>
      </c>
      <c r="GM13" s="56">
        <f t="shared" si="13"/>
        <v>7904.4081593520705</v>
      </c>
      <c r="GN13" s="56">
        <f t="shared" si="8"/>
        <v>8113.266058145945</v>
      </c>
      <c r="GO13" s="56">
        <f t="shared" si="9"/>
        <v>8059.0087906077188</v>
      </c>
      <c r="GP13" s="56">
        <f t="shared" si="9"/>
        <v>7746.8846993463185</v>
      </c>
      <c r="GQ13" s="56">
        <f t="shared" si="9"/>
        <v>7951.579831197454</v>
      </c>
      <c r="GR13" s="56">
        <f t="shared" si="9"/>
        <v>7643.6161057849613</v>
      </c>
      <c r="GS13" s="56">
        <f t="shared" si="9"/>
        <v>7845.5822328256763</v>
      </c>
      <c r="GT13" s="56">
        <f t="shared" si="9"/>
        <v>3752.9087013923941</v>
      </c>
      <c r="GU13" s="56">
        <f t="shared" si="9"/>
        <v>2675.3075919607199</v>
      </c>
      <c r="GV13" s="56">
        <f t="shared" si="9"/>
        <v>6009.9446193155409</v>
      </c>
      <c r="GW13" s="56">
        <f t="shared" si="9"/>
        <v>717.30890932536931</v>
      </c>
      <c r="GX13" s="56">
        <f t="shared" si="9"/>
        <v>7586.7259638374735</v>
      </c>
      <c r="GY13" s="56">
        <f t="shared" si="9"/>
        <v>7292.8918441105043</v>
      </c>
      <c r="GZ13" s="56">
        <f t="shared" si="9"/>
        <v>7485.5896647005402</v>
      </c>
      <c r="HA13" s="56">
        <f t="shared" si="9"/>
        <v>7435.5279751563112</v>
      </c>
      <c r="HB13" s="56">
        <f t="shared" si="9"/>
        <v>7147.5492768156755</v>
      </c>
      <c r="HC13" s="56">
        <f t="shared" si="9"/>
        <v>7336.4062614887489</v>
      </c>
      <c r="HD13" s="56">
        <f t="shared" si="9"/>
        <v>7052.2662392477341</v>
      </c>
      <c r="HE13" s="56">
        <f t="shared" si="9"/>
        <v>7238.6052704737176</v>
      </c>
      <c r="HF13" s="56">
        <f t="shared" si="9"/>
        <v>3643.6592727772313</v>
      </c>
      <c r="HG13" s="56">
        <f t="shared" si="9"/>
        <v>2898.2492134511258</v>
      </c>
      <c r="HH13" s="56">
        <f t="shared" si="9"/>
        <v>5890.3486346706695</v>
      </c>
      <c r="HI13" s="56">
        <f t="shared" si="9"/>
        <v>974.99048773491916</v>
      </c>
      <c r="HJ13" s="56">
        <f t="shared" si="9"/>
        <v>6999.7660951123544</v>
      </c>
      <c r="HK13" s="56">
        <f t="shared" si="9"/>
        <v>6728.6631292638549</v>
      </c>
      <c r="HL13" s="56">
        <f t="shared" si="9"/>
        <v>6906.4506405960046</v>
      </c>
      <c r="HM13" s="56">
        <f t="shared" si="9"/>
        <v>6860.2602252377983</v>
      </c>
      <c r="HN13" s="56">
        <f t="shared" si="9"/>
        <v>6594.5599134056965</v>
      </c>
      <c r="HO13" s="56">
        <f t="shared" si="9"/>
        <v>6768.8036333340324</v>
      </c>
      <c r="HP13" s="56">
        <f t="shared" si="9"/>
        <v>6506.6451719573433</v>
      </c>
      <c r="HQ13" s="56">
        <f t="shared" si="9"/>
        <v>6678.5656746131835</v>
      </c>
      <c r="HR13" s="56">
        <f t="shared" si="9"/>
        <v>3532.2667766169657</v>
      </c>
      <c r="HS13" s="56">
        <f t="shared" si="9"/>
        <v>2611.7090423540444</v>
      </c>
      <c r="HT13" s="56">
        <f t="shared" si="9"/>
        <v>5759.8398764236063</v>
      </c>
      <c r="HU13" s="56">
        <f t="shared" si="9"/>
        <v>1194.4743131731639</v>
      </c>
      <c r="HV13" s="56">
        <f t="shared" si="9"/>
        <v>6458.1963137771409</v>
      </c>
      <c r="HW13" s="56">
        <f t="shared" si="9"/>
        <v>6208.0668059278651</v>
      </c>
      <c r="HX13" s="56">
        <f t="shared" si="9"/>
        <v>6372.0971639017034</v>
      </c>
      <c r="HY13" s="56">
        <f t="shared" si="9"/>
        <v>6329.4787777314468</v>
      </c>
      <c r="HZ13" s="56">
        <f t="shared" si="9"/>
        <v>6084.3341527038056</v>
      </c>
      <c r="IA13" s="56">
        <f t="shared" si="9"/>
        <v>6245.0948004026914</v>
      </c>
      <c r="IB13" s="56">
        <f t="shared" si="9"/>
        <v>6003.2181431484496</v>
      </c>
      <c r="IC13" s="56">
        <f t="shared" si="9"/>
        <v>6161.8352553389659</v>
      </c>
      <c r="ID13" s="56">
        <f t="shared" si="9"/>
        <v>3419.5166402364925</v>
      </c>
      <c r="IE13" s="56">
        <f t="shared" si="9"/>
        <v>2568.6479995601344</v>
      </c>
      <c r="IF13" s="56">
        <f t="shared" si="9"/>
        <v>5620.4391257123934</v>
      </c>
      <c r="IG13" s="56">
        <f t="shared" si="9"/>
        <v>1379.7791840383568</v>
      </c>
      <c r="IH13" s="56">
        <f t="shared" si="9"/>
        <v>5958.5079892694057</v>
      </c>
      <c r="II13" s="56">
        <f t="shared" si="9"/>
        <v>5727.7301042307281</v>
      </c>
      <c r="IJ13" s="56">
        <f t="shared" si="9"/>
        <v>5879.0673176349756</v>
      </c>
      <c r="IK13" s="56">
        <f t="shared" si="9"/>
        <v>5839.7448387739569</v>
      </c>
      <c r="IL13" s="56">
        <f t="shared" si="9"/>
        <v>5613.5663574791015</v>
      </c>
      <c r="IM13" s="56">
        <f t="shared" si="9"/>
        <v>5761.8867529167974</v>
      </c>
      <c r="IN13" s="56">
        <f t="shared" si="9"/>
        <v>5538.7235269266084</v>
      </c>
      <c r="IO13" s="56">
        <f t="shared" si="9"/>
        <v>5685.0661775904082</v>
      </c>
      <c r="IP13" s="56">
        <f t="shared" si="9"/>
        <v>3306.0973118984075</v>
      </c>
      <c r="IQ13" s="56">
        <f t="shared" si="9"/>
        <v>2519.6236144496493</v>
      </c>
      <c r="IR13" s="56">
        <f t="shared" si="9"/>
        <v>5473.9422577683999</v>
      </c>
      <c r="IS13" s="56">
        <f t="shared" si="9"/>
        <v>1534.5511396938205</v>
      </c>
      <c r="IT13" s="56">
        <f t="shared" si="9"/>
        <v>5497.4636102806844</v>
      </c>
      <c r="IU13" s="56">
        <f t="shared" si="9"/>
        <v>5284.5408758749099</v>
      </c>
      <c r="IV13" s="56">
        <f t="shared" si="9"/>
        <v>5424.1666955634109</v>
      </c>
      <c r="IW13" s="56">
        <f t="shared" si="9"/>
        <v>5387.8853390458362</v>
      </c>
      <c r="IX13" s="56">
        <f t="shared" si="9"/>
        <v>5179.2063262368092</v>
      </c>
      <c r="IY13" s="56">
        <f t="shared" si="9"/>
        <v>5316.0486689196396</v>
      </c>
      <c r="IZ13" s="56">
        <f t="shared" ref="IZ13:LI13" si="14">IZ8*IZ$3</f>
        <v>5110.151733345574</v>
      </c>
      <c r="JA13" s="56">
        <f t="shared" si="14"/>
        <v>5245.16930446472</v>
      </c>
      <c r="JB13" s="56">
        <f t="shared" si="14"/>
        <v>3192.60987817051</v>
      </c>
      <c r="JC13" s="56">
        <f t="shared" si="14"/>
        <v>2647.8202976264374</v>
      </c>
      <c r="JD13" s="56">
        <f t="shared" si="14"/>
        <v>5140.6173585316283</v>
      </c>
      <c r="JE13" s="56">
        <f t="shared" si="14"/>
        <v>1662.0958867153615</v>
      </c>
      <c r="JF13" s="56">
        <f t="shared" si="14"/>
        <v>5072.0758412984396</v>
      </c>
      <c r="JG13" s="56">
        <f t="shared" si="14"/>
        <v>4875.6274615674001</v>
      </c>
      <c r="JH13" s="56">
        <f t="shared" si="14"/>
        <v>5004.4477374190628</v>
      </c>
      <c r="JI13" s="56">
        <f t="shared" si="14"/>
        <v>4970.9724069284894</v>
      </c>
      <c r="JJ13" s="56">
        <f t="shared" si="14"/>
        <v>4778.439561133805</v>
      </c>
      <c r="JK13" s="56">
        <f t="shared" si="14"/>
        <v>4904.6916605629858</v>
      </c>
      <c r="JL13" s="56">
        <f t="shared" si="14"/>
        <v>4714.7257388783919</v>
      </c>
      <c r="JM13" s="56">
        <f t="shared" si="14"/>
        <v>4839.2942130010642</v>
      </c>
      <c r="JN13" s="56">
        <f t="shared" si="14"/>
        <v>3079.5768139428792</v>
      </c>
      <c r="JO13" s="56">
        <f t="shared" si="14"/>
        <v>2407.5930117661428</v>
      </c>
      <c r="JP13" s="56">
        <f t="shared" si="14"/>
        <v>4742.8285315280573</v>
      </c>
      <c r="JQ13" s="56">
        <f t="shared" si="14"/>
        <v>1765.4085090011738</v>
      </c>
      <c r="JR13" s="56">
        <f t="shared" si="14"/>
        <v>4679.5881965518829</v>
      </c>
      <c r="JS13" s="56">
        <f t="shared" si="14"/>
        <v>4498.3401132337631</v>
      </c>
      <c r="JT13" s="56">
        <f t="shared" si="14"/>
        <v>4617.1906600007251</v>
      </c>
      <c r="JU13" s="56">
        <f t="shared" si="14"/>
        <v>4586.3044268990225</v>
      </c>
      <c r="JV13" s="56">
        <f t="shared" si="14"/>
        <v>4408.6690597571669</v>
      </c>
      <c r="JW13" s="56">
        <f t="shared" si="14"/>
        <v>4525.1500845441014</v>
      </c>
      <c r="JX13" s="56">
        <f t="shared" si="14"/>
        <v>4349.883120479959</v>
      </c>
      <c r="JY13" s="56">
        <f t="shared" si="14"/>
        <v>4464.8107533068933</v>
      </c>
      <c r="JZ13" s="56">
        <f t="shared" si="14"/>
        <v>2967.4499393728988</v>
      </c>
      <c r="KA13" s="56">
        <f t="shared" si="14"/>
        <v>2346.2776907196157</v>
      </c>
      <c r="KB13" s="56">
        <f t="shared" si="14"/>
        <v>4375.8061926580576</v>
      </c>
      <c r="KC13" s="56">
        <f t="shared" si="14"/>
        <v>1847.2006838252858</v>
      </c>
      <c r="KD13" s="56">
        <f t="shared" si="14"/>
        <v>4317.4572064838749</v>
      </c>
      <c r="KE13" s="56">
        <f t="shared" si="14"/>
        <v>4150.2338509728916</v>
      </c>
      <c r="KF13" s="56">
        <f t="shared" si="14"/>
        <v>4259.8858609473436</v>
      </c>
      <c r="KG13" s="56">
        <f t="shared" si="14"/>
        <v>4231.3885607679658</v>
      </c>
      <c r="KH13" s="56">
        <f t="shared" si="14"/>
        <v>4067.4985131094209</v>
      </c>
      <c r="KI13" s="56">
        <f t="shared" si="14"/>
        <v>4174.9642959254907</v>
      </c>
      <c r="KJ13" s="56">
        <f t="shared" si="14"/>
        <v>4013.2594771495137</v>
      </c>
      <c r="KK13" s="56">
        <f t="shared" si="14"/>
        <v>4119.2920318656543</v>
      </c>
      <c r="KL13" s="56">
        <f t="shared" si="14"/>
        <v>2856.6176518735765</v>
      </c>
      <c r="KM13" s="56">
        <f t="shared" si="14"/>
        <v>2282.4005395785048</v>
      </c>
      <c r="KN13" s="56">
        <f t="shared" si="14"/>
        <v>4037.1717599430644</v>
      </c>
      <c r="KO13" s="56">
        <f t="shared" si="14"/>
        <v>1909.9256080503083</v>
      </c>
      <c r="KP13" s="56">
        <f t="shared" si="14"/>
        <v>3983.3359615107493</v>
      </c>
      <c r="KQ13" s="56">
        <f t="shared" si="14"/>
        <v>3829.0526439757305</v>
      </c>
      <c r="KR13" s="56">
        <f t="shared" si="14"/>
        <v>3930.2176814770646</v>
      </c>
      <c r="KS13" s="56">
        <f t="shared" si="14"/>
        <v>3903.9246188130664</v>
      </c>
      <c r="KT13" s="56">
        <f t="shared" si="14"/>
        <v>3752.7168012264096</v>
      </c>
      <c r="KU13" s="56">
        <f t="shared" si="14"/>
        <v>3851.8647338927813</v>
      </c>
      <c r="KV13" s="56">
        <f t="shared" si="14"/>
        <v>3702.6731318630564</v>
      </c>
      <c r="KW13" s="56">
        <f t="shared" si="14"/>
        <v>3800.4987090635418</v>
      </c>
      <c r="KX13" s="56">
        <f t="shared" si="14"/>
        <v>2747.4114955984101</v>
      </c>
      <c r="KY13" s="56">
        <f t="shared" si="14"/>
        <v>2349.0549253681215</v>
      </c>
      <c r="KZ13" s="56">
        <f t="shared" si="14"/>
        <v>3724.7304729672614</v>
      </c>
      <c r="LA13" s="56">
        <f t="shared" si="14"/>
        <v>1955.8008222712951</v>
      </c>
      <c r="LB13" s="56">
        <f t="shared" si="14"/>
        <v>3675.058926727585</v>
      </c>
      <c r="LC13" s="56">
        <f t="shared" si="14"/>
        <v>3532.7148131826079</v>
      </c>
      <c r="LD13" s="56">
        <f t="shared" si="14"/>
        <v>3626.049423163859</v>
      </c>
      <c r="LE13" s="56">
        <f t="shared" si="14"/>
        <v>3601.7901765812521</v>
      </c>
      <c r="LF13" s="56">
        <f t="shared" si="14"/>
        <v>3462.2836862350787</v>
      </c>
      <c r="LG13" s="56">
        <f t="shared" si="14"/>
        <v>3553.7572366090649</v>
      </c>
      <c r="LH13" s="56">
        <f t="shared" si="14"/>
        <v>3416.11101501555</v>
      </c>
      <c r="LI13" s="56">
        <f t="shared" si="14"/>
        <v>3506.3645094614026</v>
      </c>
      <c r="LJ13" s="56">
        <f t="shared" si="10"/>
        <v>2640.1121256746605</v>
      </c>
      <c r="LK13" s="56">
        <f t="shared" si="10"/>
        <v>2149.3878878704754</v>
      </c>
      <c r="LL13" s="56">
        <f t="shared" si="10"/>
        <v>3436.4571914121148</v>
      </c>
      <c r="LM13" s="56">
        <f t="shared" si="11"/>
        <v>1986.8291055269849</v>
      </c>
      <c r="LN13" s="56">
        <f t="shared" si="11"/>
        <v>3390.6279294255905</v>
      </c>
      <c r="LO13" s="56">
        <f t="shared" si="11"/>
        <v>3139.7284373435637</v>
      </c>
    </row>
    <row r="14" spans="1:327">
      <c r="C14" s="60">
        <f t="shared" si="5"/>
        <v>0</v>
      </c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</row>
    <row r="15" spans="1:327">
      <c r="C15" s="61">
        <f>(C11+C12+C13)/C10*1000</f>
        <v>191.68692659486621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30CCA-D505-4BF9-A7C1-61A4C7E13895}">
  <dimension ref="A1:LO15"/>
  <sheetViews>
    <sheetView workbookViewId="0">
      <selection activeCell="D5" sqref="D5:LO8"/>
    </sheetView>
  </sheetViews>
  <sheetFormatPr defaultRowHeight="15"/>
  <cols>
    <col min="1" max="1" width="26.140625" customWidth="1"/>
    <col min="3" max="3" width="19.7109375" customWidth="1"/>
  </cols>
  <sheetData>
    <row r="1" spans="1:327">
      <c r="D1" s="54">
        <v>46204</v>
      </c>
      <c r="E1" s="54">
        <v>46235</v>
      </c>
      <c r="F1" s="54">
        <v>46266</v>
      </c>
      <c r="G1" s="54">
        <v>46296</v>
      </c>
      <c r="H1" s="54">
        <v>46327</v>
      </c>
      <c r="I1" s="54">
        <v>46357</v>
      </c>
      <c r="J1" s="54">
        <v>46388</v>
      </c>
      <c r="K1" s="54">
        <v>46419</v>
      </c>
      <c r="L1" s="54">
        <v>46447</v>
      </c>
      <c r="M1" s="54">
        <v>46478</v>
      </c>
      <c r="N1" s="54">
        <v>46508</v>
      </c>
      <c r="O1" s="54">
        <v>46539</v>
      </c>
      <c r="P1" s="54">
        <v>46569</v>
      </c>
      <c r="Q1" s="54">
        <v>46600</v>
      </c>
      <c r="R1" s="54">
        <v>46631</v>
      </c>
      <c r="S1" s="54">
        <v>46661</v>
      </c>
      <c r="T1" s="54">
        <v>46692</v>
      </c>
      <c r="U1" s="54">
        <v>46722</v>
      </c>
      <c r="V1" s="54">
        <v>46753</v>
      </c>
      <c r="W1" s="54">
        <v>46784</v>
      </c>
      <c r="X1" s="54">
        <v>46813</v>
      </c>
      <c r="Y1" s="54">
        <v>46844</v>
      </c>
      <c r="Z1" s="54">
        <v>46874</v>
      </c>
      <c r="AA1" s="54">
        <v>46905</v>
      </c>
      <c r="AB1" s="54">
        <v>46935</v>
      </c>
      <c r="AC1" s="54">
        <v>46966</v>
      </c>
      <c r="AD1" s="54">
        <v>46997</v>
      </c>
      <c r="AE1" s="54">
        <v>47027</v>
      </c>
      <c r="AF1" s="54">
        <v>47058</v>
      </c>
      <c r="AG1" s="54">
        <v>47088</v>
      </c>
      <c r="AH1" s="54">
        <v>47119</v>
      </c>
      <c r="AI1" s="54">
        <v>47150</v>
      </c>
      <c r="AJ1" s="54">
        <v>47178</v>
      </c>
      <c r="AK1" s="54">
        <v>47209</v>
      </c>
      <c r="AL1" s="54">
        <v>47239</v>
      </c>
      <c r="AM1" s="54">
        <v>47270</v>
      </c>
      <c r="AN1" s="54">
        <v>47300</v>
      </c>
      <c r="AO1" s="54">
        <v>47331</v>
      </c>
      <c r="AP1" s="54">
        <v>47362</v>
      </c>
      <c r="AQ1" s="54">
        <v>47392</v>
      </c>
      <c r="AR1" s="54">
        <v>47423</v>
      </c>
      <c r="AS1" s="54">
        <v>47453</v>
      </c>
      <c r="AT1" s="54">
        <v>47484</v>
      </c>
      <c r="AU1" s="54">
        <v>47515</v>
      </c>
      <c r="AV1" s="54">
        <v>47543</v>
      </c>
      <c r="AW1" s="54">
        <v>47574</v>
      </c>
      <c r="AX1" s="54">
        <v>47604</v>
      </c>
      <c r="AY1" s="54">
        <v>47635</v>
      </c>
      <c r="AZ1" s="54">
        <v>47665</v>
      </c>
      <c r="BA1" s="54">
        <v>47696</v>
      </c>
      <c r="BB1" s="54">
        <v>47727</v>
      </c>
      <c r="BC1" s="54">
        <v>47757</v>
      </c>
      <c r="BD1" s="54">
        <v>47788</v>
      </c>
      <c r="BE1" s="54">
        <v>47818</v>
      </c>
      <c r="BF1" s="54">
        <v>47849</v>
      </c>
      <c r="BG1" s="54">
        <v>47880</v>
      </c>
      <c r="BH1" s="54">
        <v>47908</v>
      </c>
      <c r="BI1" s="54">
        <v>47939</v>
      </c>
      <c r="BJ1" s="54">
        <v>47969</v>
      </c>
      <c r="BK1" s="54">
        <v>48000</v>
      </c>
      <c r="BL1" s="54">
        <v>48030</v>
      </c>
      <c r="BM1" s="54">
        <v>48061</v>
      </c>
      <c r="BN1" s="54">
        <v>48092</v>
      </c>
      <c r="BO1" s="54">
        <v>48122</v>
      </c>
      <c r="BP1" s="54">
        <v>48153</v>
      </c>
      <c r="BQ1" s="54">
        <v>48183</v>
      </c>
      <c r="BR1" s="54">
        <v>48214</v>
      </c>
      <c r="BS1" s="54">
        <v>48245</v>
      </c>
      <c r="BT1" s="54">
        <v>48274</v>
      </c>
      <c r="BU1" s="54">
        <v>48305</v>
      </c>
      <c r="BV1" s="54">
        <v>48335</v>
      </c>
      <c r="BW1" s="54">
        <v>48366</v>
      </c>
      <c r="BX1" s="54">
        <v>48396</v>
      </c>
      <c r="BY1" s="54">
        <v>48427</v>
      </c>
      <c r="BZ1" s="54">
        <v>48458</v>
      </c>
      <c r="CA1" s="54">
        <v>48488</v>
      </c>
      <c r="CB1" s="54">
        <v>48519</v>
      </c>
      <c r="CC1" s="54">
        <v>48549</v>
      </c>
      <c r="CD1" s="54">
        <v>48580</v>
      </c>
      <c r="CE1" s="54">
        <v>48611</v>
      </c>
      <c r="CF1" s="54">
        <v>48639</v>
      </c>
      <c r="CG1" s="54">
        <v>48670</v>
      </c>
      <c r="CH1" s="54">
        <v>48700</v>
      </c>
      <c r="CI1" s="54">
        <v>48731</v>
      </c>
      <c r="CJ1" s="54">
        <v>48761</v>
      </c>
      <c r="CK1" s="54">
        <v>48792</v>
      </c>
      <c r="CL1" s="54">
        <v>48823</v>
      </c>
      <c r="CM1" s="54">
        <v>48853</v>
      </c>
      <c r="CN1" s="54">
        <v>48884</v>
      </c>
      <c r="CO1" s="54">
        <v>48914</v>
      </c>
      <c r="CP1" s="54">
        <v>48945</v>
      </c>
      <c r="CQ1" s="54">
        <v>48976</v>
      </c>
      <c r="CR1" s="54">
        <v>49004</v>
      </c>
      <c r="CS1" s="54">
        <v>49035</v>
      </c>
      <c r="CT1" s="54">
        <v>49065</v>
      </c>
      <c r="CU1" s="54">
        <v>49096</v>
      </c>
      <c r="CV1" s="54">
        <v>49126</v>
      </c>
      <c r="CW1" s="54">
        <v>49157</v>
      </c>
      <c r="CX1" s="54">
        <v>49188</v>
      </c>
      <c r="CY1" s="54">
        <v>49218</v>
      </c>
      <c r="CZ1" s="54">
        <v>49249</v>
      </c>
      <c r="DA1" s="54">
        <v>49279</v>
      </c>
      <c r="DB1" s="54">
        <v>49310</v>
      </c>
      <c r="DC1" s="54">
        <v>49341</v>
      </c>
      <c r="DD1" s="54">
        <v>49369</v>
      </c>
      <c r="DE1" s="54">
        <v>49400</v>
      </c>
      <c r="DF1" s="54">
        <v>49430</v>
      </c>
      <c r="DG1" s="54">
        <v>49461</v>
      </c>
      <c r="DH1" s="54">
        <v>49491</v>
      </c>
      <c r="DI1" s="54">
        <v>49522</v>
      </c>
      <c r="DJ1" s="54">
        <v>49553</v>
      </c>
      <c r="DK1" s="54">
        <v>49583</v>
      </c>
      <c r="DL1" s="54">
        <v>49614</v>
      </c>
      <c r="DM1" s="54">
        <v>49644</v>
      </c>
      <c r="DN1" s="54">
        <v>49675</v>
      </c>
      <c r="DO1" s="54">
        <v>49706</v>
      </c>
      <c r="DP1" s="54">
        <v>49735</v>
      </c>
      <c r="DQ1" s="54">
        <v>49766</v>
      </c>
      <c r="DR1" s="54">
        <v>49796</v>
      </c>
      <c r="DS1" s="54">
        <v>49827</v>
      </c>
      <c r="DT1" s="54">
        <v>49857</v>
      </c>
      <c r="DU1" s="54">
        <v>49888</v>
      </c>
      <c r="DV1" s="54">
        <v>49919</v>
      </c>
      <c r="DW1" s="54">
        <v>49949</v>
      </c>
      <c r="DX1" s="54">
        <v>49980</v>
      </c>
      <c r="DY1" s="54">
        <v>50010</v>
      </c>
      <c r="DZ1" s="54">
        <v>50041</v>
      </c>
      <c r="EA1" s="54">
        <v>50072</v>
      </c>
      <c r="EB1" s="54">
        <v>50100</v>
      </c>
      <c r="EC1" s="54">
        <v>50131</v>
      </c>
      <c r="ED1" s="54">
        <v>50161</v>
      </c>
      <c r="EE1" s="54">
        <v>50192</v>
      </c>
      <c r="EF1" s="54">
        <v>50222</v>
      </c>
      <c r="EG1" s="54">
        <v>50253</v>
      </c>
      <c r="EH1" s="54">
        <v>50284</v>
      </c>
      <c r="EI1" s="54">
        <v>50314</v>
      </c>
      <c r="EJ1" s="54">
        <v>50345</v>
      </c>
      <c r="EK1" s="54">
        <v>50375</v>
      </c>
      <c r="EL1" s="54">
        <v>50406</v>
      </c>
      <c r="EM1" s="54">
        <v>50437</v>
      </c>
      <c r="EN1" s="54">
        <v>50465</v>
      </c>
      <c r="EO1" s="54">
        <v>50496</v>
      </c>
      <c r="EP1" s="54">
        <v>50526</v>
      </c>
      <c r="EQ1" s="54">
        <v>50557</v>
      </c>
      <c r="ER1" s="54">
        <v>50587</v>
      </c>
      <c r="ES1" s="54">
        <v>50618</v>
      </c>
      <c r="ET1" s="54">
        <v>50649</v>
      </c>
      <c r="EU1" s="54">
        <v>50679</v>
      </c>
      <c r="EV1" s="54">
        <v>50710</v>
      </c>
      <c r="EW1" s="54">
        <v>50740</v>
      </c>
      <c r="EX1" s="54">
        <v>50771</v>
      </c>
      <c r="EY1" s="54">
        <v>50802</v>
      </c>
      <c r="EZ1" s="54">
        <v>50830</v>
      </c>
      <c r="FA1" s="54">
        <v>50861</v>
      </c>
      <c r="FB1" s="54">
        <v>50891</v>
      </c>
      <c r="FC1" s="54">
        <v>50922</v>
      </c>
      <c r="FD1" s="54">
        <v>50952</v>
      </c>
      <c r="FE1" s="54">
        <v>50983</v>
      </c>
      <c r="FF1" s="54">
        <v>51014</v>
      </c>
      <c r="FG1" s="54">
        <v>51044</v>
      </c>
      <c r="FH1" s="54">
        <v>51075</v>
      </c>
      <c r="FI1" s="54">
        <v>51105</v>
      </c>
      <c r="FJ1" s="54">
        <v>51136</v>
      </c>
      <c r="FK1" s="54">
        <v>51167</v>
      </c>
      <c r="FL1" s="54">
        <v>51196</v>
      </c>
      <c r="FM1" s="54">
        <v>51227</v>
      </c>
      <c r="FN1" s="54">
        <v>51257</v>
      </c>
      <c r="FO1" s="54">
        <v>51288</v>
      </c>
      <c r="FP1" s="54">
        <v>51318</v>
      </c>
      <c r="FQ1" s="54">
        <v>51349</v>
      </c>
      <c r="FR1" s="54">
        <v>51380</v>
      </c>
      <c r="FS1" s="54">
        <v>51410</v>
      </c>
      <c r="FT1" s="54">
        <v>51441</v>
      </c>
      <c r="FU1" s="54">
        <v>51471</v>
      </c>
      <c r="FV1" s="54">
        <v>51502</v>
      </c>
      <c r="FW1" s="54">
        <v>51533</v>
      </c>
      <c r="FX1" s="54">
        <v>51561</v>
      </c>
      <c r="FY1" s="54">
        <v>51592</v>
      </c>
      <c r="FZ1" s="54">
        <v>51622</v>
      </c>
      <c r="GA1" s="54">
        <v>51653</v>
      </c>
      <c r="GB1" s="54">
        <v>51683</v>
      </c>
      <c r="GC1" s="54">
        <v>51714</v>
      </c>
      <c r="GD1" s="54">
        <v>51745</v>
      </c>
      <c r="GE1" s="54">
        <v>51775</v>
      </c>
      <c r="GF1" s="54">
        <v>51806</v>
      </c>
      <c r="GG1" s="54">
        <v>51836</v>
      </c>
      <c r="GH1" s="54">
        <v>51867</v>
      </c>
      <c r="GI1" s="54">
        <v>51898</v>
      </c>
      <c r="GJ1" s="54">
        <v>51926</v>
      </c>
      <c r="GK1" s="54">
        <v>51957</v>
      </c>
      <c r="GL1" s="54">
        <v>51987</v>
      </c>
      <c r="GM1" s="54">
        <v>52018</v>
      </c>
      <c r="GN1" s="54">
        <v>52048</v>
      </c>
      <c r="GO1" s="54">
        <v>52079</v>
      </c>
      <c r="GP1" s="54">
        <v>52110</v>
      </c>
      <c r="GQ1" s="54">
        <v>52140</v>
      </c>
      <c r="GR1" s="54">
        <v>52171</v>
      </c>
      <c r="GS1" s="54">
        <v>52201</v>
      </c>
      <c r="GT1" s="54">
        <v>52232</v>
      </c>
      <c r="GU1" s="54">
        <v>52263</v>
      </c>
      <c r="GV1" s="54">
        <v>52291</v>
      </c>
      <c r="GW1" s="54">
        <v>52322</v>
      </c>
      <c r="GX1" s="54">
        <v>52352</v>
      </c>
      <c r="GY1" s="54">
        <v>52383</v>
      </c>
      <c r="GZ1" s="54">
        <v>52413</v>
      </c>
      <c r="HA1" s="54">
        <v>52444</v>
      </c>
      <c r="HB1" s="54">
        <v>52475</v>
      </c>
      <c r="HC1" s="54">
        <v>52505</v>
      </c>
      <c r="HD1" s="54">
        <v>52536</v>
      </c>
      <c r="HE1" s="54">
        <v>52566</v>
      </c>
      <c r="HF1" s="54">
        <v>52597</v>
      </c>
      <c r="HG1" s="54">
        <v>52628</v>
      </c>
      <c r="HH1" s="54">
        <v>52657</v>
      </c>
      <c r="HI1" s="54">
        <v>52688</v>
      </c>
      <c r="HJ1" s="54">
        <v>52718</v>
      </c>
      <c r="HK1" s="54">
        <v>52749</v>
      </c>
      <c r="HL1" s="54">
        <v>52779</v>
      </c>
      <c r="HM1" s="54">
        <v>52810</v>
      </c>
      <c r="HN1" s="54">
        <v>52841</v>
      </c>
      <c r="HO1" s="54">
        <v>52871</v>
      </c>
      <c r="HP1" s="54">
        <v>52902</v>
      </c>
      <c r="HQ1" s="54">
        <v>52932</v>
      </c>
      <c r="HR1" s="54">
        <v>52963</v>
      </c>
      <c r="HS1" s="54">
        <v>52994</v>
      </c>
      <c r="HT1" s="54">
        <v>53022</v>
      </c>
      <c r="HU1" s="54">
        <v>53053</v>
      </c>
      <c r="HV1" s="54">
        <v>53083</v>
      </c>
      <c r="HW1" s="54">
        <v>53114</v>
      </c>
      <c r="HX1" s="54">
        <v>53144</v>
      </c>
      <c r="HY1" s="54">
        <v>53175</v>
      </c>
      <c r="HZ1" s="54">
        <v>53206</v>
      </c>
      <c r="IA1" s="54">
        <v>53236</v>
      </c>
      <c r="IB1" s="54">
        <v>53267</v>
      </c>
      <c r="IC1" s="54">
        <v>53297</v>
      </c>
      <c r="ID1" s="54">
        <v>53328</v>
      </c>
      <c r="IE1" s="54">
        <v>53359</v>
      </c>
      <c r="IF1" s="54">
        <v>53387</v>
      </c>
      <c r="IG1" s="54">
        <v>53418</v>
      </c>
      <c r="IH1" s="54">
        <v>53448</v>
      </c>
      <c r="II1" s="54">
        <v>53479</v>
      </c>
      <c r="IJ1" s="54">
        <v>53509</v>
      </c>
      <c r="IK1" s="54">
        <v>53540</v>
      </c>
      <c r="IL1" s="54">
        <v>53571</v>
      </c>
      <c r="IM1" s="54">
        <v>53601</v>
      </c>
      <c r="IN1" s="54">
        <v>53632</v>
      </c>
      <c r="IO1" s="54">
        <v>53662</v>
      </c>
      <c r="IP1" s="54">
        <v>53693</v>
      </c>
      <c r="IQ1" s="54">
        <v>53724</v>
      </c>
      <c r="IR1" s="54">
        <v>53752</v>
      </c>
      <c r="IS1" s="54">
        <v>53783</v>
      </c>
      <c r="IT1" s="54">
        <v>53813</v>
      </c>
      <c r="IU1" s="54">
        <v>53844</v>
      </c>
      <c r="IV1" s="54">
        <v>53874</v>
      </c>
      <c r="IW1" s="54">
        <v>53905</v>
      </c>
      <c r="IX1" s="54">
        <v>53936</v>
      </c>
      <c r="IY1" s="54">
        <v>53966</v>
      </c>
      <c r="IZ1" s="54">
        <v>53997</v>
      </c>
      <c r="JA1" s="54">
        <v>54027</v>
      </c>
      <c r="JB1" s="54">
        <v>54058</v>
      </c>
      <c r="JC1" s="54">
        <v>54089</v>
      </c>
      <c r="JD1" s="54">
        <v>54118</v>
      </c>
      <c r="JE1" s="54">
        <v>54149</v>
      </c>
      <c r="JF1" s="54">
        <v>54179</v>
      </c>
      <c r="JG1" s="54">
        <v>54210</v>
      </c>
      <c r="JH1" s="54">
        <v>54240</v>
      </c>
      <c r="JI1" s="54">
        <v>54271</v>
      </c>
      <c r="JJ1" s="54">
        <v>54302</v>
      </c>
      <c r="JK1" s="54">
        <v>54332</v>
      </c>
      <c r="JL1" s="54">
        <v>54363</v>
      </c>
      <c r="JM1" s="54">
        <v>54393</v>
      </c>
      <c r="JN1" s="54">
        <v>54424</v>
      </c>
      <c r="JO1" s="54">
        <v>54455</v>
      </c>
      <c r="JP1" s="54">
        <v>54483</v>
      </c>
      <c r="JQ1" s="54">
        <v>54514</v>
      </c>
      <c r="JR1" s="54">
        <v>54544</v>
      </c>
      <c r="JS1" s="54">
        <v>54575</v>
      </c>
      <c r="JT1" s="54">
        <v>54605</v>
      </c>
      <c r="JU1" s="54">
        <v>54636</v>
      </c>
      <c r="JV1" s="54">
        <v>54667</v>
      </c>
      <c r="JW1" s="54">
        <v>54697</v>
      </c>
      <c r="JX1" s="54">
        <v>54728</v>
      </c>
      <c r="JY1" s="54">
        <v>54758</v>
      </c>
      <c r="JZ1" s="54">
        <v>54789</v>
      </c>
      <c r="KA1" s="54">
        <v>54820</v>
      </c>
      <c r="KB1" s="54">
        <v>54848</v>
      </c>
      <c r="KC1" s="54">
        <v>54879</v>
      </c>
      <c r="KD1" s="54">
        <v>54909</v>
      </c>
      <c r="KE1" s="54">
        <v>54940</v>
      </c>
      <c r="KF1" s="54">
        <v>54970</v>
      </c>
      <c r="KG1" s="54">
        <v>55001</v>
      </c>
      <c r="KH1" s="54">
        <v>55032</v>
      </c>
      <c r="KI1" s="54">
        <v>55062</v>
      </c>
      <c r="KJ1" s="54">
        <v>55093</v>
      </c>
      <c r="KK1" s="54">
        <v>55123</v>
      </c>
      <c r="KL1" s="54">
        <v>55154</v>
      </c>
      <c r="KM1" s="54">
        <v>55185</v>
      </c>
      <c r="KN1" s="54">
        <v>55213</v>
      </c>
      <c r="KO1" s="54">
        <v>55244</v>
      </c>
      <c r="KP1" s="54">
        <v>55274</v>
      </c>
      <c r="KQ1" s="54">
        <v>55305</v>
      </c>
      <c r="KR1" s="54">
        <v>55335</v>
      </c>
      <c r="KS1" s="54">
        <v>55366</v>
      </c>
      <c r="KT1" s="54">
        <v>55397</v>
      </c>
      <c r="KU1" s="54">
        <v>55427</v>
      </c>
      <c r="KV1" s="54">
        <v>55458</v>
      </c>
      <c r="KW1" s="54">
        <v>55488</v>
      </c>
      <c r="KX1" s="54">
        <v>55519</v>
      </c>
      <c r="KY1" s="54">
        <v>55550</v>
      </c>
      <c r="KZ1" s="54">
        <v>55579</v>
      </c>
      <c r="LA1" s="54">
        <v>55610</v>
      </c>
      <c r="LB1" s="54">
        <v>55640</v>
      </c>
      <c r="LC1" s="54">
        <v>55671</v>
      </c>
      <c r="LD1" s="54">
        <v>55701</v>
      </c>
      <c r="LE1" s="54">
        <v>55732</v>
      </c>
      <c r="LF1" s="54">
        <v>55763</v>
      </c>
      <c r="LG1" s="54">
        <v>55793</v>
      </c>
      <c r="LH1" s="54">
        <v>55824</v>
      </c>
      <c r="LI1" s="54">
        <v>55854</v>
      </c>
      <c r="LJ1" s="54">
        <v>55885</v>
      </c>
      <c r="LK1" s="54">
        <v>55916</v>
      </c>
      <c r="LL1" s="54">
        <v>55944</v>
      </c>
      <c r="LM1" s="54">
        <v>55975</v>
      </c>
      <c r="LN1" s="54">
        <v>56005</v>
      </c>
      <c r="LO1" s="54">
        <v>56036</v>
      </c>
    </row>
    <row r="2" spans="1:327">
      <c r="A2" t="s">
        <v>29</v>
      </c>
      <c r="B2" s="55">
        <f>LCOE!C7</f>
        <v>7.0000000000000007E-2</v>
      </c>
      <c r="D2" s="54">
        <v>46234</v>
      </c>
      <c r="E2" s="54">
        <v>46265</v>
      </c>
      <c r="F2" s="54">
        <v>46295</v>
      </c>
      <c r="G2" s="54">
        <v>46326</v>
      </c>
      <c r="H2" s="54">
        <v>46356</v>
      </c>
      <c r="I2" s="54">
        <v>46387</v>
      </c>
      <c r="J2" s="54">
        <v>46418</v>
      </c>
      <c r="K2" s="54">
        <v>46446</v>
      </c>
      <c r="L2" s="54">
        <v>46477</v>
      </c>
      <c r="M2" s="54">
        <v>46507</v>
      </c>
      <c r="N2" s="54">
        <v>46538</v>
      </c>
      <c r="O2" s="54">
        <v>46568</v>
      </c>
      <c r="P2" s="54">
        <v>46599</v>
      </c>
      <c r="Q2" s="54">
        <v>46630</v>
      </c>
      <c r="R2" s="54">
        <v>46660</v>
      </c>
      <c r="S2" s="54">
        <v>46691</v>
      </c>
      <c r="T2" s="54">
        <v>46721</v>
      </c>
      <c r="U2" s="54">
        <v>46752</v>
      </c>
      <c r="V2" s="54">
        <v>46783</v>
      </c>
      <c r="W2" s="54">
        <v>46812</v>
      </c>
      <c r="X2" s="54">
        <v>46843</v>
      </c>
      <c r="Y2" s="54">
        <v>46873</v>
      </c>
      <c r="Z2" s="54">
        <v>46904</v>
      </c>
      <c r="AA2" s="54">
        <v>46934</v>
      </c>
      <c r="AB2" s="54">
        <v>46965</v>
      </c>
      <c r="AC2" s="54">
        <v>46996</v>
      </c>
      <c r="AD2" s="54">
        <v>47026</v>
      </c>
      <c r="AE2" s="54">
        <v>47057</v>
      </c>
      <c r="AF2" s="54">
        <v>47087</v>
      </c>
      <c r="AG2" s="54">
        <v>47118</v>
      </c>
      <c r="AH2" s="54">
        <v>47149</v>
      </c>
      <c r="AI2" s="54">
        <v>47177</v>
      </c>
      <c r="AJ2" s="54">
        <v>47208</v>
      </c>
      <c r="AK2" s="54">
        <v>47238</v>
      </c>
      <c r="AL2" s="54">
        <v>47269</v>
      </c>
      <c r="AM2" s="54">
        <v>47299</v>
      </c>
      <c r="AN2" s="54">
        <v>47330</v>
      </c>
      <c r="AO2" s="54">
        <v>47361</v>
      </c>
      <c r="AP2" s="54">
        <v>47391</v>
      </c>
      <c r="AQ2" s="54">
        <v>47422</v>
      </c>
      <c r="AR2" s="54">
        <v>47452</v>
      </c>
      <c r="AS2" s="54">
        <v>47483</v>
      </c>
      <c r="AT2" s="54">
        <v>47514</v>
      </c>
      <c r="AU2" s="54">
        <v>47542</v>
      </c>
      <c r="AV2" s="54">
        <v>47573</v>
      </c>
      <c r="AW2" s="54">
        <v>47603</v>
      </c>
      <c r="AX2" s="54">
        <v>47634</v>
      </c>
      <c r="AY2" s="54">
        <v>47664</v>
      </c>
      <c r="AZ2" s="54">
        <v>47695</v>
      </c>
      <c r="BA2" s="54">
        <v>47726</v>
      </c>
      <c r="BB2" s="54">
        <v>47756</v>
      </c>
      <c r="BC2" s="54">
        <v>47787</v>
      </c>
      <c r="BD2" s="54">
        <v>47817</v>
      </c>
      <c r="BE2" s="54">
        <v>47848</v>
      </c>
      <c r="BF2" s="54">
        <v>47879</v>
      </c>
      <c r="BG2" s="54">
        <v>47907</v>
      </c>
      <c r="BH2" s="54">
        <v>47938</v>
      </c>
      <c r="BI2" s="54">
        <v>47968</v>
      </c>
      <c r="BJ2" s="54">
        <v>47999</v>
      </c>
      <c r="BK2" s="54">
        <v>48029</v>
      </c>
      <c r="BL2" s="54">
        <v>48060</v>
      </c>
      <c r="BM2" s="54">
        <v>48091</v>
      </c>
      <c r="BN2" s="54">
        <v>48121</v>
      </c>
      <c r="BO2" s="54">
        <v>48152</v>
      </c>
      <c r="BP2" s="54">
        <v>48182</v>
      </c>
      <c r="BQ2" s="54">
        <v>48213</v>
      </c>
      <c r="BR2" s="54">
        <v>48244</v>
      </c>
      <c r="BS2" s="54">
        <v>48273</v>
      </c>
      <c r="BT2" s="54">
        <v>48304</v>
      </c>
      <c r="BU2" s="54">
        <v>48334</v>
      </c>
      <c r="BV2" s="54">
        <v>48365</v>
      </c>
      <c r="BW2" s="54">
        <v>48395</v>
      </c>
      <c r="BX2" s="54">
        <v>48426</v>
      </c>
      <c r="BY2" s="54">
        <v>48457</v>
      </c>
      <c r="BZ2" s="54">
        <v>48487</v>
      </c>
      <c r="CA2" s="54">
        <v>48518</v>
      </c>
      <c r="CB2" s="54">
        <v>48548</v>
      </c>
      <c r="CC2" s="54">
        <v>48579</v>
      </c>
      <c r="CD2" s="54">
        <v>48610</v>
      </c>
      <c r="CE2" s="54">
        <v>48638</v>
      </c>
      <c r="CF2" s="54">
        <v>48669</v>
      </c>
      <c r="CG2" s="54">
        <v>48699</v>
      </c>
      <c r="CH2" s="54">
        <v>48730</v>
      </c>
      <c r="CI2" s="54">
        <v>48760</v>
      </c>
      <c r="CJ2" s="54">
        <v>48791</v>
      </c>
      <c r="CK2" s="54">
        <v>48822</v>
      </c>
      <c r="CL2" s="54">
        <v>48852</v>
      </c>
      <c r="CM2" s="54">
        <v>48883</v>
      </c>
      <c r="CN2" s="54">
        <v>48913</v>
      </c>
      <c r="CO2" s="54">
        <v>48944</v>
      </c>
      <c r="CP2" s="54">
        <v>48975</v>
      </c>
      <c r="CQ2" s="54">
        <v>49003</v>
      </c>
      <c r="CR2" s="54">
        <v>49034</v>
      </c>
      <c r="CS2" s="54">
        <v>49064</v>
      </c>
      <c r="CT2" s="54">
        <v>49095</v>
      </c>
      <c r="CU2" s="54">
        <v>49125</v>
      </c>
      <c r="CV2" s="54">
        <v>49156</v>
      </c>
      <c r="CW2" s="54">
        <v>49187</v>
      </c>
      <c r="CX2" s="54">
        <v>49217</v>
      </c>
      <c r="CY2" s="54">
        <v>49248</v>
      </c>
      <c r="CZ2" s="54">
        <v>49278</v>
      </c>
      <c r="DA2" s="54">
        <v>49309</v>
      </c>
      <c r="DB2" s="54">
        <v>49340</v>
      </c>
      <c r="DC2" s="54">
        <v>49368</v>
      </c>
      <c r="DD2" s="54">
        <v>49399</v>
      </c>
      <c r="DE2" s="54">
        <v>49429</v>
      </c>
      <c r="DF2" s="54">
        <v>49460</v>
      </c>
      <c r="DG2" s="54">
        <v>49490</v>
      </c>
      <c r="DH2" s="54">
        <v>49521</v>
      </c>
      <c r="DI2" s="54">
        <v>49552</v>
      </c>
      <c r="DJ2" s="54">
        <v>49582</v>
      </c>
      <c r="DK2" s="54">
        <v>49613</v>
      </c>
      <c r="DL2" s="54">
        <v>49643</v>
      </c>
      <c r="DM2" s="54">
        <v>49674</v>
      </c>
      <c r="DN2" s="54">
        <v>49705</v>
      </c>
      <c r="DO2" s="54">
        <v>49734</v>
      </c>
      <c r="DP2" s="54">
        <v>49765</v>
      </c>
      <c r="DQ2" s="54">
        <v>49795</v>
      </c>
      <c r="DR2" s="54">
        <v>49826</v>
      </c>
      <c r="DS2" s="54">
        <v>49856</v>
      </c>
      <c r="DT2" s="54">
        <v>49887</v>
      </c>
      <c r="DU2" s="54">
        <v>49918</v>
      </c>
      <c r="DV2" s="54">
        <v>49948</v>
      </c>
      <c r="DW2" s="54">
        <v>49979</v>
      </c>
      <c r="DX2" s="54">
        <v>50009</v>
      </c>
      <c r="DY2" s="54">
        <v>50040</v>
      </c>
      <c r="DZ2" s="54">
        <v>50071</v>
      </c>
      <c r="EA2" s="54">
        <v>50099</v>
      </c>
      <c r="EB2" s="54">
        <v>50130</v>
      </c>
      <c r="EC2" s="54">
        <v>50160</v>
      </c>
      <c r="ED2" s="54">
        <v>50191</v>
      </c>
      <c r="EE2" s="54">
        <v>50221</v>
      </c>
      <c r="EF2" s="54">
        <v>50252</v>
      </c>
      <c r="EG2" s="54">
        <v>50283</v>
      </c>
      <c r="EH2" s="54">
        <v>50313</v>
      </c>
      <c r="EI2" s="54">
        <v>50344</v>
      </c>
      <c r="EJ2" s="54">
        <v>50374</v>
      </c>
      <c r="EK2" s="54">
        <v>50405</v>
      </c>
      <c r="EL2" s="54">
        <v>50436</v>
      </c>
      <c r="EM2" s="54">
        <v>50464</v>
      </c>
      <c r="EN2" s="54">
        <v>50495</v>
      </c>
      <c r="EO2" s="54">
        <v>50525</v>
      </c>
      <c r="EP2" s="54">
        <v>50556</v>
      </c>
      <c r="EQ2" s="54">
        <v>50586</v>
      </c>
      <c r="ER2" s="54">
        <v>50617</v>
      </c>
      <c r="ES2" s="54">
        <v>50648</v>
      </c>
      <c r="ET2" s="54">
        <v>50678</v>
      </c>
      <c r="EU2" s="54">
        <v>50709</v>
      </c>
      <c r="EV2" s="54">
        <v>50739</v>
      </c>
      <c r="EW2" s="54">
        <v>50770</v>
      </c>
      <c r="EX2" s="54">
        <v>50801</v>
      </c>
      <c r="EY2" s="54">
        <v>50829</v>
      </c>
      <c r="EZ2" s="54">
        <v>50860</v>
      </c>
      <c r="FA2" s="54">
        <v>50890</v>
      </c>
      <c r="FB2" s="54">
        <v>50921</v>
      </c>
      <c r="FC2" s="54">
        <v>50951</v>
      </c>
      <c r="FD2" s="54">
        <v>50982</v>
      </c>
      <c r="FE2" s="54">
        <v>51013</v>
      </c>
      <c r="FF2" s="54">
        <v>51043</v>
      </c>
      <c r="FG2" s="54">
        <v>51074</v>
      </c>
      <c r="FH2" s="54">
        <v>51104</v>
      </c>
      <c r="FI2" s="54">
        <v>51135</v>
      </c>
      <c r="FJ2" s="54">
        <v>51166</v>
      </c>
      <c r="FK2" s="54">
        <v>51195</v>
      </c>
      <c r="FL2" s="54">
        <v>51226</v>
      </c>
      <c r="FM2" s="54">
        <v>51256</v>
      </c>
      <c r="FN2" s="54">
        <v>51287</v>
      </c>
      <c r="FO2" s="54">
        <v>51317</v>
      </c>
      <c r="FP2" s="54">
        <v>51348</v>
      </c>
      <c r="FQ2" s="54">
        <v>51379</v>
      </c>
      <c r="FR2" s="54">
        <v>51409</v>
      </c>
      <c r="FS2" s="54">
        <v>51440</v>
      </c>
      <c r="FT2" s="54">
        <v>51470</v>
      </c>
      <c r="FU2" s="54">
        <v>51501</v>
      </c>
      <c r="FV2" s="54">
        <v>51532</v>
      </c>
      <c r="FW2" s="54">
        <v>51560</v>
      </c>
      <c r="FX2" s="54">
        <v>51591</v>
      </c>
      <c r="FY2" s="54">
        <v>51621</v>
      </c>
      <c r="FZ2" s="54">
        <v>51652</v>
      </c>
      <c r="GA2" s="54">
        <v>51682</v>
      </c>
      <c r="GB2" s="54">
        <v>51713</v>
      </c>
      <c r="GC2" s="54">
        <v>51744</v>
      </c>
      <c r="GD2" s="54">
        <v>51774</v>
      </c>
      <c r="GE2" s="54">
        <v>51805</v>
      </c>
      <c r="GF2" s="54">
        <v>51835</v>
      </c>
      <c r="GG2" s="54">
        <v>51866</v>
      </c>
      <c r="GH2" s="54">
        <v>51897</v>
      </c>
      <c r="GI2" s="54">
        <v>51925</v>
      </c>
      <c r="GJ2" s="54">
        <v>51956</v>
      </c>
      <c r="GK2" s="54">
        <v>51986</v>
      </c>
      <c r="GL2" s="54">
        <v>52017</v>
      </c>
      <c r="GM2" s="54">
        <v>52047</v>
      </c>
      <c r="GN2" s="54">
        <v>52078</v>
      </c>
      <c r="GO2" s="54">
        <v>52109</v>
      </c>
      <c r="GP2" s="54">
        <v>52139</v>
      </c>
      <c r="GQ2" s="54">
        <v>52170</v>
      </c>
      <c r="GR2" s="54">
        <v>52200</v>
      </c>
      <c r="GS2" s="54">
        <v>52231</v>
      </c>
      <c r="GT2" s="54">
        <v>52262</v>
      </c>
      <c r="GU2" s="54">
        <v>52290</v>
      </c>
      <c r="GV2" s="54">
        <v>52321</v>
      </c>
      <c r="GW2" s="54">
        <v>52351</v>
      </c>
      <c r="GX2" s="54">
        <v>52382</v>
      </c>
      <c r="GY2" s="54">
        <v>52412</v>
      </c>
      <c r="GZ2" s="54">
        <v>52443</v>
      </c>
      <c r="HA2" s="54">
        <v>52474</v>
      </c>
      <c r="HB2" s="54">
        <v>52504</v>
      </c>
      <c r="HC2" s="54">
        <v>52535</v>
      </c>
      <c r="HD2" s="54">
        <v>52565</v>
      </c>
      <c r="HE2" s="54">
        <v>52596</v>
      </c>
      <c r="HF2" s="54">
        <v>52627</v>
      </c>
      <c r="HG2" s="54">
        <v>52656</v>
      </c>
      <c r="HH2" s="54">
        <v>52687</v>
      </c>
      <c r="HI2" s="54">
        <v>52717</v>
      </c>
      <c r="HJ2" s="54">
        <v>52748</v>
      </c>
      <c r="HK2" s="54">
        <v>52778</v>
      </c>
      <c r="HL2" s="54">
        <v>52809</v>
      </c>
      <c r="HM2" s="54">
        <v>52840</v>
      </c>
      <c r="HN2" s="54">
        <v>52870</v>
      </c>
      <c r="HO2" s="54">
        <v>52901</v>
      </c>
      <c r="HP2" s="54">
        <v>52931</v>
      </c>
      <c r="HQ2" s="54">
        <v>52962</v>
      </c>
      <c r="HR2" s="54">
        <v>52993</v>
      </c>
      <c r="HS2" s="54">
        <v>53021</v>
      </c>
      <c r="HT2" s="54">
        <v>53052</v>
      </c>
      <c r="HU2" s="54">
        <v>53082</v>
      </c>
      <c r="HV2" s="54">
        <v>53113</v>
      </c>
      <c r="HW2" s="54">
        <v>53143</v>
      </c>
      <c r="HX2" s="54">
        <v>53174</v>
      </c>
      <c r="HY2" s="54">
        <v>53205</v>
      </c>
      <c r="HZ2" s="54">
        <v>53235</v>
      </c>
      <c r="IA2" s="54">
        <v>53266</v>
      </c>
      <c r="IB2" s="54">
        <v>53296</v>
      </c>
      <c r="IC2" s="54">
        <v>53327</v>
      </c>
      <c r="ID2" s="54">
        <v>53358</v>
      </c>
      <c r="IE2" s="54">
        <v>53386</v>
      </c>
      <c r="IF2" s="54">
        <v>53417</v>
      </c>
      <c r="IG2" s="54">
        <v>53447</v>
      </c>
      <c r="IH2" s="54">
        <v>53478</v>
      </c>
      <c r="II2" s="54">
        <v>53508</v>
      </c>
      <c r="IJ2" s="54">
        <v>53539</v>
      </c>
      <c r="IK2" s="54">
        <v>53570</v>
      </c>
      <c r="IL2" s="54">
        <v>53600</v>
      </c>
      <c r="IM2" s="54">
        <v>53631</v>
      </c>
      <c r="IN2" s="54">
        <v>53661</v>
      </c>
      <c r="IO2" s="54">
        <v>53692</v>
      </c>
      <c r="IP2" s="54">
        <v>53723</v>
      </c>
      <c r="IQ2" s="54">
        <v>53751</v>
      </c>
      <c r="IR2" s="54">
        <v>53782</v>
      </c>
      <c r="IS2" s="54">
        <v>53812</v>
      </c>
      <c r="IT2" s="54">
        <v>53843</v>
      </c>
      <c r="IU2" s="54">
        <v>53873</v>
      </c>
      <c r="IV2" s="54">
        <v>53904</v>
      </c>
      <c r="IW2" s="54">
        <v>53935</v>
      </c>
      <c r="IX2" s="54">
        <v>53965</v>
      </c>
      <c r="IY2" s="54">
        <v>53996</v>
      </c>
      <c r="IZ2" s="54">
        <v>54026</v>
      </c>
      <c r="JA2" s="54">
        <v>54057</v>
      </c>
      <c r="JB2" s="54">
        <v>54088</v>
      </c>
      <c r="JC2" s="54">
        <v>54117</v>
      </c>
      <c r="JD2" s="54">
        <v>54148</v>
      </c>
      <c r="JE2" s="54">
        <v>54178</v>
      </c>
      <c r="JF2" s="54">
        <v>54209</v>
      </c>
      <c r="JG2" s="54">
        <v>54239</v>
      </c>
      <c r="JH2" s="54">
        <v>54270</v>
      </c>
      <c r="JI2" s="54">
        <v>54301</v>
      </c>
      <c r="JJ2" s="54">
        <v>54331</v>
      </c>
      <c r="JK2" s="54">
        <v>54362</v>
      </c>
      <c r="JL2" s="54">
        <v>54392</v>
      </c>
      <c r="JM2" s="54">
        <v>54423</v>
      </c>
      <c r="JN2" s="54">
        <v>54454</v>
      </c>
      <c r="JO2" s="54">
        <v>54482</v>
      </c>
      <c r="JP2" s="54">
        <v>54513</v>
      </c>
      <c r="JQ2" s="54">
        <v>54543</v>
      </c>
      <c r="JR2" s="54">
        <v>54574</v>
      </c>
      <c r="JS2" s="54">
        <v>54604</v>
      </c>
      <c r="JT2" s="54">
        <v>54635</v>
      </c>
      <c r="JU2" s="54">
        <v>54666</v>
      </c>
      <c r="JV2" s="54">
        <v>54696</v>
      </c>
      <c r="JW2" s="54">
        <v>54727</v>
      </c>
      <c r="JX2" s="54">
        <v>54757</v>
      </c>
      <c r="JY2" s="54">
        <v>54788</v>
      </c>
      <c r="JZ2" s="54">
        <v>54819</v>
      </c>
      <c r="KA2" s="54">
        <v>54847</v>
      </c>
      <c r="KB2" s="54">
        <v>54878</v>
      </c>
      <c r="KC2" s="54">
        <v>54908</v>
      </c>
      <c r="KD2" s="54">
        <v>54939</v>
      </c>
      <c r="KE2" s="54">
        <v>54969</v>
      </c>
      <c r="KF2" s="54">
        <v>55000</v>
      </c>
      <c r="KG2" s="54">
        <v>55031</v>
      </c>
      <c r="KH2" s="54">
        <v>55061</v>
      </c>
      <c r="KI2" s="54">
        <v>55092</v>
      </c>
      <c r="KJ2" s="54">
        <v>55122</v>
      </c>
      <c r="KK2" s="54">
        <v>55153</v>
      </c>
      <c r="KL2" s="54">
        <v>55184</v>
      </c>
      <c r="KM2" s="54">
        <v>55212</v>
      </c>
      <c r="KN2" s="54">
        <v>55243</v>
      </c>
      <c r="KO2" s="54">
        <v>55273</v>
      </c>
      <c r="KP2" s="54">
        <v>55304</v>
      </c>
      <c r="KQ2" s="54">
        <v>55334</v>
      </c>
      <c r="KR2" s="54">
        <v>55365</v>
      </c>
      <c r="KS2" s="54">
        <v>55396</v>
      </c>
      <c r="KT2" s="54">
        <v>55426</v>
      </c>
      <c r="KU2" s="54">
        <v>55457</v>
      </c>
      <c r="KV2" s="54">
        <v>55487</v>
      </c>
      <c r="KW2" s="54">
        <v>55518</v>
      </c>
      <c r="KX2" s="54">
        <v>55549</v>
      </c>
      <c r="KY2" s="54">
        <v>55578</v>
      </c>
      <c r="KZ2" s="54">
        <v>55609</v>
      </c>
      <c r="LA2" s="54">
        <v>55639</v>
      </c>
      <c r="LB2" s="54">
        <v>55670</v>
      </c>
      <c r="LC2" s="54">
        <v>55700</v>
      </c>
      <c r="LD2" s="54">
        <v>55731</v>
      </c>
      <c r="LE2" s="54">
        <v>55762</v>
      </c>
      <c r="LF2" s="54">
        <v>55792</v>
      </c>
      <c r="LG2" s="54">
        <v>55823</v>
      </c>
      <c r="LH2" s="54">
        <v>55853</v>
      </c>
      <c r="LI2" s="54">
        <v>55884</v>
      </c>
      <c r="LJ2" s="54">
        <v>55915</v>
      </c>
      <c r="LK2" s="54">
        <v>55943</v>
      </c>
      <c r="LL2" s="54">
        <v>55974</v>
      </c>
      <c r="LM2" s="54">
        <v>56004</v>
      </c>
      <c r="LN2" s="54">
        <v>56035</v>
      </c>
      <c r="LO2" s="54">
        <v>56065</v>
      </c>
    </row>
    <row r="3" spans="1:327">
      <c r="A3" t="s">
        <v>30</v>
      </c>
      <c r="D3">
        <f>1+$B2/12*24</f>
        <v>1.1400000000000001</v>
      </c>
      <c r="E3">
        <f>1+$B2/12*23</f>
        <v>1.1341666666666668</v>
      </c>
      <c r="F3">
        <f>1+$B2/12*22</f>
        <v>1.1283333333333334</v>
      </c>
      <c r="G3">
        <f>1+$B2/12*21</f>
        <v>1.1225000000000001</v>
      </c>
      <c r="H3">
        <f>1+$B2/12*20</f>
        <v>1.1166666666666667</v>
      </c>
      <c r="I3">
        <f>1+$B2/12*19</f>
        <v>1.1108333333333333</v>
      </c>
      <c r="J3">
        <f>1+$B2/12*18</f>
        <v>1.105</v>
      </c>
      <c r="K3">
        <f>1+$B2/12*17</f>
        <v>1.0991666666666666</v>
      </c>
      <c r="L3">
        <f>1+$B2/12*16</f>
        <v>1.0933333333333333</v>
      </c>
      <c r="M3">
        <f>1+$B2/12*15</f>
        <v>1.0874999999999999</v>
      </c>
      <c r="N3">
        <f>1+$B2/12*14</f>
        <v>1.0816666666666666</v>
      </c>
      <c r="O3">
        <f>1+$B2/12*13</f>
        <v>1.0758333333333334</v>
      </c>
      <c r="P3">
        <f>1+$B2/12*12</f>
        <v>1.07</v>
      </c>
      <c r="Q3">
        <f>1+$B2/12*11</f>
        <v>1.0641666666666667</v>
      </c>
      <c r="R3">
        <f>1+$B2/12*10</f>
        <v>1.0583333333333333</v>
      </c>
      <c r="S3">
        <f>1+$B2/12*9</f>
        <v>1.0525</v>
      </c>
      <c r="T3">
        <f>1+$B2/12*8</f>
        <v>1.0466666666666666</v>
      </c>
      <c r="U3">
        <f>1+$B2/12*7</f>
        <v>1.0408333333333333</v>
      </c>
      <c r="V3">
        <f>1+$B2/12*6</f>
        <v>1.0349999999999999</v>
      </c>
      <c r="W3">
        <f>1+$B2/12*5</f>
        <v>1.0291666666666666</v>
      </c>
      <c r="X3">
        <f>1+$B2/12*4</f>
        <v>1.0233333333333334</v>
      </c>
      <c r="Y3">
        <f>1+$B2/12*3</f>
        <v>1.0175000000000001</v>
      </c>
      <c r="Z3">
        <f>1+$B2/12*2</f>
        <v>1.0116666666666667</v>
      </c>
      <c r="AA3">
        <f>1+$B2/12*1</f>
        <v>1.0058333333333334</v>
      </c>
      <c r="AB3">
        <v>1</v>
      </c>
      <c r="AC3">
        <f>AB3*(1-$B2/12)</f>
        <v>0.99416666666666664</v>
      </c>
      <c r="AD3">
        <f t="shared" ref="AD3:CO3" si="0">AC3*(1-$B2/12)</f>
        <v>0.98836736111111101</v>
      </c>
      <c r="AE3">
        <f t="shared" si="0"/>
        <v>0.98260188483796285</v>
      </c>
      <c r="AF3">
        <f t="shared" si="0"/>
        <v>0.97687004050974136</v>
      </c>
      <c r="AG3">
        <f t="shared" si="0"/>
        <v>0.97117163194010114</v>
      </c>
      <c r="AH3">
        <f t="shared" si="0"/>
        <v>0.96550646408711716</v>
      </c>
      <c r="AI3">
        <f t="shared" si="0"/>
        <v>0.9598743430466089</v>
      </c>
      <c r="AJ3">
        <f t="shared" si="0"/>
        <v>0.95427507604550366</v>
      </c>
      <c r="AK3">
        <f t="shared" si="0"/>
        <v>0.94870847143523818</v>
      </c>
      <c r="AL3">
        <f t="shared" si="0"/>
        <v>0.94317433868519929</v>
      </c>
      <c r="AM3">
        <f t="shared" si="0"/>
        <v>0.93767248837620232</v>
      </c>
      <c r="AN3">
        <f t="shared" si="0"/>
        <v>0.93220273219400773</v>
      </c>
      <c r="AO3">
        <f t="shared" si="0"/>
        <v>0.92676488292287595</v>
      </c>
      <c r="AP3">
        <f t="shared" si="0"/>
        <v>0.92135875443915916</v>
      </c>
      <c r="AQ3">
        <f t="shared" si="0"/>
        <v>0.91598416170493069</v>
      </c>
      <c r="AR3">
        <f t="shared" si="0"/>
        <v>0.91064092076165193</v>
      </c>
      <c r="AS3">
        <f t="shared" si="0"/>
        <v>0.90532884872387565</v>
      </c>
      <c r="AT3">
        <f t="shared" si="0"/>
        <v>0.90004776377298634</v>
      </c>
      <c r="AU3">
        <f t="shared" si="0"/>
        <v>0.89479748515097723</v>
      </c>
      <c r="AV3">
        <f t="shared" si="0"/>
        <v>0.8895778331542632</v>
      </c>
      <c r="AW3">
        <f t="shared" si="0"/>
        <v>0.88438862912753002</v>
      </c>
      <c r="AX3">
        <f t="shared" si="0"/>
        <v>0.87922969545761942</v>
      </c>
      <c r="AY3">
        <f t="shared" si="0"/>
        <v>0.87410085556744999</v>
      </c>
      <c r="AZ3">
        <f t="shared" si="0"/>
        <v>0.86900193390997316</v>
      </c>
      <c r="BA3">
        <f t="shared" si="0"/>
        <v>0.86393275596216501</v>
      </c>
      <c r="BB3">
        <f t="shared" si="0"/>
        <v>0.85889314821905238</v>
      </c>
      <c r="BC3">
        <f t="shared" si="0"/>
        <v>0.85388293818777461</v>
      </c>
      <c r="BD3">
        <f t="shared" si="0"/>
        <v>0.84890195438167926</v>
      </c>
      <c r="BE3">
        <f t="shared" si="0"/>
        <v>0.84395002631445282</v>
      </c>
      <c r="BF3">
        <f t="shared" si="0"/>
        <v>0.83902698449428514</v>
      </c>
      <c r="BG3">
        <f t="shared" si="0"/>
        <v>0.83413266041806844</v>
      </c>
      <c r="BH3">
        <f t="shared" si="0"/>
        <v>0.82926688656562964</v>
      </c>
      <c r="BI3">
        <f t="shared" si="0"/>
        <v>0.82442949639399676</v>
      </c>
      <c r="BJ3">
        <f t="shared" si="0"/>
        <v>0.8196203243316984</v>
      </c>
      <c r="BK3">
        <f t="shared" si="0"/>
        <v>0.81483920577309676</v>
      </c>
      <c r="BL3">
        <f t="shared" si="0"/>
        <v>0.81008597707275365</v>
      </c>
      <c r="BM3">
        <f t="shared" si="0"/>
        <v>0.80536047553982926</v>
      </c>
      <c r="BN3">
        <f t="shared" si="0"/>
        <v>0.80066253943251353</v>
      </c>
      <c r="BO3">
        <f t="shared" si="0"/>
        <v>0.79599200795249048</v>
      </c>
      <c r="BP3">
        <f t="shared" si="0"/>
        <v>0.79134872123943423</v>
      </c>
      <c r="BQ3">
        <f t="shared" si="0"/>
        <v>0.78673252036553754</v>
      </c>
      <c r="BR3">
        <f t="shared" si="0"/>
        <v>0.7821432473300719</v>
      </c>
      <c r="BS3">
        <f t="shared" si="0"/>
        <v>0.77758074505397978</v>
      </c>
      <c r="BT3">
        <f t="shared" si="0"/>
        <v>0.77304485737449824</v>
      </c>
      <c r="BU3">
        <f t="shared" si="0"/>
        <v>0.76853542903981364</v>
      </c>
      <c r="BV3">
        <f t="shared" si="0"/>
        <v>0.76405230570374805</v>
      </c>
      <c r="BW3">
        <f t="shared" si="0"/>
        <v>0.75959533392047618</v>
      </c>
      <c r="BX3">
        <f t="shared" si="0"/>
        <v>0.75516436113927343</v>
      </c>
      <c r="BY3">
        <f t="shared" si="0"/>
        <v>0.75075923569929437</v>
      </c>
      <c r="BZ3">
        <f t="shared" si="0"/>
        <v>0.74637980682438176</v>
      </c>
      <c r="CA3">
        <f t="shared" si="0"/>
        <v>0.74202592461790617</v>
      </c>
      <c r="CB3">
        <f t="shared" si="0"/>
        <v>0.73769744005763505</v>
      </c>
      <c r="CC3">
        <f t="shared" si="0"/>
        <v>0.73339420499063213</v>
      </c>
      <c r="CD3">
        <f t="shared" si="0"/>
        <v>0.72911607212818674</v>
      </c>
      <c r="CE3">
        <f t="shared" si="0"/>
        <v>0.72486289504077228</v>
      </c>
      <c r="CF3">
        <f t="shared" si="0"/>
        <v>0.72063452815303441</v>
      </c>
      <c r="CG3">
        <f t="shared" si="0"/>
        <v>0.71643082673880831</v>
      </c>
      <c r="CH3">
        <f t="shared" si="0"/>
        <v>0.71225164691616527</v>
      </c>
      <c r="CI3">
        <f t="shared" si="0"/>
        <v>0.70809684564248765</v>
      </c>
      <c r="CJ3">
        <f t="shared" si="0"/>
        <v>0.70396628070957312</v>
      </c>
      <c r="CK3">
        <f t="shared" si="0"/>
        <v>0.69985981073876724</v>
      </c>
      <c r="CL3">
        <f t="shared" si="0"/>
        <v>0.69577729517612441</v>
      </c>
      <c r="CM3">
        <f t="shared" si="0"/>
        <v>0.69171859428759697</v>
      </c>
      <c r="CN3">
        <f t="shared" si="0"/>
        <v>0.68768356915425266</v>
      </c>
      <c r="CO3">
        <f t="shared" si="0"/>
        <v>0.68367208166751947</v>
      </c>
      <c r="CP3">
        <f t="shared" ref="CP3:FA3" si="1">CO3*(1-$B2/12)</f>
        <v>0.67968399452445893</v>
      </c>
      <c r="CQ3">
        <f t="shared" si="1"/>
        <v>0.67571917122306624</v>
      </c>
      <c r="CR3">
        <f t="shared" si="1"/>
        <v>0.6717774760575983</v>
      </c>
      <c r="CS3">
        <f t="shared" si="1"/>
        <v>0.66785877411392891</v>
      </c>
      <c r="CT3">
        <f t="shared" si="1"/>
        <v>0.663962931264931</v>
      </c>
      <c r="CU3">
        <f t="shared" si="1"/>
        <v>0.66008981416588552</v>
      </c>
      <c r="CV3">
        <f t="shared" si="1"/>
        <v>0.65623929024991789</v>
      </c>
      <c r="CW3">
        <f t="shared" si="1"/>
        <v>0.65241122772346005</v>
      </c>
      <c r="CX3">
        <f t="shared" si="1"/>
        <v>0.64860549556173985</v>
      </c>
      <c r="CY3">
        <f t="shared" si="1"/>
        <v>0.64482196350429632</v>
      </c>
      <c r="CZ3">
        <f t="shared" si="1"/>
        <v>0.64106050205052123</v>
      </c>
      <c r="DA3">
        <f t="shared" si="1"/>
        <v>0.6373209824552265</v>
      </c>
      <c r="DB3">
        <f t="shared" si="1"/>
        <v>0.63360327672423766</v>
      </c>
      <c r="DC3">
        <f t="shared" si="1"/>
        <v>0.62990725761001298</v>
      </c>
      <c r="DD3">
        <f t="shared" si="1"/>
        <v>0.62623279860728787</v>
      </c>
      <c r="DE3">
        <f t="shared" si="1"/>
        <v>0.62257977394874531</v>
      </c>
      <c r="DF3">
        <f t="shared" si="1"/>
        <v>0.61894805860071089</v>
      </c>
      <c r="DG3">
        <f t="shared" si="1"/>
        <v>0.61533752825887345</v>
      </c>
      <c r="DH3">
        <f t="shared" si="1"/>
        <v>0.61174805934402998</v>
      </c>
      <c r="DI3">
        <f t="shared" si="1"/>
        <v>0.60817952899785643</v>
      </c>
      <c r="DJ3">
        <f t="shared" si="1"/>
        <v>0.60463181507870223</v>
      </c>
      <c r="DK3">
        <f t="shared" si="1"/>
        <v>0.60110479615740975</v>
      </c>
      <c r="DL3">
        <f t="shared" si="1"/>
        <v>0.59759835151315821</v>
      </c>
      <c r="DM3">
        <f t="shared" si="1"/>
        <v>0.59411236112933141</v>
      </c>
      <c r="DN3">
        <f t="shared" si="1"/>
        <v>0.59064670568941025</v>
      </c>
      <c r="DO3">
        <f t="shared" si="1"/>
        <v>0.58720126657288862</v>
      </c>
      <c r="DP3">
        <f t="shared" si="1"/>
        <v>0.58377592585121341</v>
      </c>
      <c r="DQ3">
        <f t="shared" si="1"/>
        <v>0.58037056628374795</v>
      </c>
      <c r="DR3">
        <f t="shared" si="1"/>
        <v>0.57698507131375942</v>
      </c>
      <c r="DS3">
        <f t="shared" si="1"/>
        <v>0.57361932506442914</v>
      </c>
      <c r="DT3">
        <f t="shared" si="1"/>
        <v>0.57027321233488659</v>
      </c>
      <c r="DU3">
        <f t="shared" si="1"/>
        <v>0.56694661859626638</v>
      </c>
      <c r="DV3">
        <f t="shared" si="1"/>
        <v>0.56363942998778815</v>
      </c>
      <c r="DW3">
        <f t="shared" si="1"/>
        <v>0.56035153331285936</v>
      </c>
      <c r="DX3">
        <f t="shared" si="1"/>
        <v>0.55708281603520104</v>
      </c>
      <c r="DY3">
        <f t="shared" si="1"/>
        <v>0.55383316627499568</v>
      </c>
      <c r="DZ3">
        <f t="shared" si="1"/>
        <v>0.55060247280505814</v>
      </c>
      <c r="EA3">
        <f t="shared" si="1"/>
        <v>0.54739062504702862</v>
      </c>
      <c r="EB3">
        <f t="shared" si="1"/>
        <v>0.54419751306758757</v>
      </c>
      <c r="EC3">
        <f t="shared" si="1"/>
        <v>0.54102302757469334</v>
      </c>
      <c r="ED3">
        <f t="shared" si="1"/>
        <v>0.53786705991384098</v>
      </c>
      <c r="EE3">
        <f t="shared" si="1"/>
        <v>0.53472950206434355</v>
      </c>
      <c r="EF3">
        <f t="shared" si="1"/>
        <v>0.53161024663563483</v>
      </c>
      <c r="EG3">
        <f t="shared" si="1"/>
        <v>0.52850918686359361</v>
      </c>
      <c r="EH3">
        <f t="shared" si="1"/>
        <v>0.52542621660688926</v>
      </c>
      <c r="EI3">
        <f t="shared" si="1"/>
        <v>0.52236123034334903</v>
      </c>
      <c r="EJ3">
        <f t="shared" si="1"/>
        <v>0.51931412316634618</v>
      </c>
      <c r="EK3">
        <f t="shared" si="1"/>
        <v>0.51628479078120915</v>
      </c>
      <c r="EL3">
        <f t="shared" si="1"/>
        <v>0.51327312950165205</v>
      </c>
      <c r="EM3">
        <f t="shared" si="1"/>
        <v>0.51027903624622573</v>
      </c>
      <c r="EN3">
        <f t="shared" si="1"/>
        <v>0.50730240853478936</v>
      </c>
      <c r="EO3">
        <f t="shared" si="1"/>
        <v>0.50434314448500306</v>
      </c>
      <c r="EP3">
        <f t="shared" si="1"/>
        <v>0.50140114280884052</v>
      </c>
      <c r="EQ3">
        <f t="shared" si="1"/>
        <v>0.49847630280912225</v>
      </c>
      <c r="ER3">
        <f t="shared" si="1"/>
        <v>0.49556852437606902</v>
      </c>
      <c r="ES3">
        <f t="shared" si="1"/>
        <v>0.49267770798387528</v>
      </c>
      <c r="ET3">
        <f t="shared" si="1"/>
        <v>0.48980375468730264</v>
      </c>
      <c r="EU3">
        <f t="shared" si="1"/>
        <v>0.48694656611829334</v>
      </c>
      <c r="EV3">
        <f t="shared" si="1"/>
        <v>0.4841060444826033</v>
      </c>
      <c r="EW3">
        <f t="shared" si="1"/>
        <v>0.48128209255645477</v>
      </c>
      <c r="EX3">
        <f t="shared" si="1"/>
        <v>0.47847461368320876</v>
      </c>
      <c r="EY3">
        <f t="shared" si="1"/>
        <v>0.47568351177005669</v>
      </c>
      <c r="EZ3">
        <f t="shared" si="1"/>
        <v>0.47290869128473134</v>
      </c>
      <c r="FA3">
        <f t="shared" si="1"/>
        <v>0.47015005725223707</v>
      </c>
      <c r="FB3">
        <f t="shared" ref="FB3:HM3" si="2">FA3*(1-$B2/12)</f>
        <v>0.46740751525159902</v>
      </c>
      <c r="FC3">
        <f t="shared" si="2"/>
        <v>0.46468097141263132</v>
      </c>
      <c r="FD3">
        <f t="shared" si="2"/>
        <v>0.46197033241272428</v>
      </c>
      <c r="FE3">
        <f t="shared" si="2"/>
        <v>0.45927550547365004</v>
      </c>
      <c r="FF3">
        <f t="shared" si="2"/>
        <v>0.45659639835838706</v>
      </c>
      <c r="FG3">
        <f t="shared" si="2"/>
        <v>0.45393291936796309</v>
      </c>
      <c r="FH3">
        <f t="shared" si="2"/>
        <v>0.45128497733831663</v>
      </c>
      <c r="FI3">
        <f t="shared" si="2"/>
        <v>0.44865248163717641</v>
      </c>
      <c r="FJ3">
        <f t="shared" si="2"/>
        <v>0.44603534216095952</v>
      </c>
      <c r="FK3">
        <f t="shared" si="2"/>
        <v>0.44343346933168726</v>
      </c>
      <c r="FL3">
        <f t="shared" si="2"/>
        <v>0.44084677409391909</v>
      </c>
      <c r="FM3">
        <f t="shared" si="2"/>
        <v>0.43827516791170457</v>
      </c>
      <c r="FN3">
        <f t="shared" si="2"/>
        <v>0.43571856276555293</v>
      </c>
      <c r="FO3">
        <f t="shared" si="2"/>
        <v>0.43317687114942055</v>
      </c>
      <c r="FP3">
        <f t="shared" si="2"/>
        <v>0.43065000606771559</v>
      </c>
      <c r="FQ3">
        <f t="shared" si="2"/>
        <v>0.42813788103232059</v>
      </c>
      <c r="FR3">
        <f t="shared" si="2"/>
        <v>0.42564041005963205</v>
      </c>
      <c r="FS3">
        <f t="shared" si="2"/>
        <v>0.42315750766761751</v>
      </c>
      <c r="FT3">
        <f t="shared" si="2"/>
        <v>0.42068908887288975</v>
      </c>
      <c r="FU3">
        <f t="shared" si="2"/>
        <v>0.4182350691877979</v>
      </c>
      <c r="FV3">
        <f t="shared" si="2"/>
        <v>0.41579536461753575</v>
      </c>
      <c r="FW3">
        <f t="shared" si="2"/>
        <v>0.41336989165726679</v>
      </c>
      <c r="FX3">
        <f t="shared" si="2"/>
        <v>0.41095856728926605</v>
      </c>
      <c r="FY3">
        <f t="shared" si="2"/>
        <v>0.40856130898007864</v>
      </c>
      <c r="FZ3">
        <f t="shared" si="2"/>
        <v>0.40617803467769487</v>
      </c>
      <c r="GA3">
        <f t="shared" si="2"/>
        <v>0.40380866280874161</v>
      </c>
      <c r="GB3">
        <f t="shared" si="2"/>
        <v>0.40145311227569064</v>
      </c>
      <c r="GC3">
        <f t="shared" si="2"/>
        <v>0.39911130245408244</v>
      </c>
      <c r="GD3">
        <f t="shared" si="2"/>
        <v>0.39678315318976692</v>
      </c>
      <c r="GE3">
        <f t="shared" si="2"/>
        <v>0.39446858479615993</v>
      </c>
      <c r="GF3">
        <f t="shared" si="2"/>
        <v>0.39216751805151567</v>
      </c>
      <c r="GG3">
        <f t="shared" si="2"/>
        <v>0.38987987419621517</v>
      </c>
      <c r="GH3">
        <f t="shared" si="2"/>
        <v>0.38760557493007058</v>
      </c>
      <c r="GI3">
        <f t="shared" si="2"/>
        <v>0.38534454240964516</v>
      </c>
      <c r="GJ3">
        <f t="shared" si="2"/>
        <v>0.38309669924558887</v>
      </c>
      <c r="GK3">
        <f t="shared" si="2"/>
        <v>0.3808619684999896</v>
      </c>
      <c r="GL3">
        <f t="shared" si="2"/>
        <v>0.37864027368373965</v>
      </c>
      <c r="GM3">
        <f t="shared" si="2"/>
        <v>0.37643153875391783</v>
      </c>
      <c r="GN3">
        <f t="shared" si="2"/>
        <v>0.37423568811118663</v>
      </c>
      <c r="GO3">
        <f t="shared" si="2"/>
        <v>0.37205264659720472</v>
      </c>
      <c r="GP3">
        <f t="shared" si="2"/>
        <v>0.36988233949205435</v>
      </c>
      <c r="GQ3">
        <f t="shared" si="2"/>
        <v>0.36772469251168399</v>
      </c>
      <c r="GR3">
        <f t="shared" si="2"/>
        <v>0.36557963180536585</v>
      </c>
      <c r="GS3">
        <f t="shared" si="2"/>
        <v>0.36344708395316788</v>
      </c>
      <c r="GT3">
        <f t="shared" si="2"/>
        <v>0.36132697596344104</v>
      </c>
      <c r="GU3">
        <f t="shared" si="2"/>
        <v>0.35921923527032096</v>
      </c>
      <c r="GV3">
        <f t="shared" si="2"/>
        <v>0.35712378973124409</v>
      </c>
      <c r="GW3">
        <f t="shared" si="2"/>
        <v>0.3550405676244785</v>
      </c>
      <c r="GX3">
        <f t="shared" si="2"/>
        <v>0.35296949764666902</v>
      </c>
      <c r="GY3">
        <f t="shared" si="2"/>
        <v>0.35091050891039677</v>
      </c>
      <c r="GZ3">
        <f t="shared" si="2"/>
        <v>0.34886353094175276</v>
      </c>
      <c r="HA3">
        <f t="shared" si="2"/>
        <v>0.34682849367792584</v>
      </c>
      <c r="HB3">
        <f t="shared" si="2"/>
        <v>0.34480532746480458</v>
      </c>
      <c r="HC3">
        <f t="shared" si="2"/>
        <v>0.3427939630545932</v>
      </c>
      <c r="HD3">
        <f t="shared" si="2"/>
        <v>0.34079433160344141</v>
      </c>
      <c r="HE3">
        <f t="shared" si="2"/>
        <v>0.33880636466908798</v>
      </c>
      <c r="HF3">
        <f t="shared" si="2"/>
        <v>0.33682999420851828</v>
      </c>
      <c r="HG3">
        <f t="shared" si="2"/>
        <v>0.33486515257563526</v>
      </c>
      <c r="HH3">
        <f t="shared" si="2"/>
        <v>0.33291177251894405</v>
      </c>
      <c r="HI3">
        <f t="shared" si="2"/>
        <v>0.33096978717925019</v>
      </c>
      <c r="HJ3">
        <f t="shared" si="2"/>
        <v>0.32903913008737123</v>
      </c>
      <c r="HK3">
        <f t="shared" si="2"/>
        <v>0.32711973516186155</v>
      </c>
      <c r="HL3">
        <f t="shared" si="2"/>
        <v>0.32521153670675068</v>
      </c>
      <c r="HM3">
        <f t="shared" si="2"/>
        <v>0.32331446940929465</v>
      </c>
      <c r="HN3">
        <f t="shared" ref="HN3:JY3" si="3">HM3*(1-$B2/12)</f>
        <v>0.32142846833774041</v>
      </c>
      <c r="HO3">
        <f t="shared" si="3"/>
        <v>0.31955346893910358</v>
      </c>
      <c r="HP3">
        <f t="shared" si="3"/>
        <v>0.3176894070369588</v>
      </c>
      <c r="HQ3">
        <f t="shared" si="3"/>
        <v>0.31583621882924318</v>
      </c>
      <c r="HR3">
        <f t="shared" si="3"/>
        <v>0.31399384088607257</v>
      </c>
      <c r="HS3">
        <f t="shared" si="3"/>
        <v>0.31216221014757045</v>
      </c>
      <c r="HT3">
        <f t="shared" si="3"/>
        <v>0.31034126392170963</v>
      </c>
      <c r="HU3">
        <f t="shared" si="3"/>
        <v>0.30853093988216634</v>
      </c>
      <c r="HV3">
        <f t="shared" si="3"/>
        <v>0.30673117606618705</v>
      </c>
      <c r="HW3">
        <f t="shared" si="3"/>
        <v>0.30494191087246764</v>
      </c>
      <c r="HX3">
        <f t="shared" si="3"/>
        <v>0.30316308305904488</v>
      </c>
      <c r="HY3">
        <f t="shared" si="3"/>
        <v>0.30139463174120046</v>
      </c>
      <c r="HZ3">
        <f t="shared" si="3"/>
        <v>0.29963649638937678</v>
      </c>
      <c r="IA3">
        <f t="shared" si="3"/>
        <v>0.29788861682710543</v>
      </c>
      <c r="IB3">
        <f t="shared" si="3"/>
        <v>0.29615093322894731</v>
      </c>
      <c r="IC3">
        <f t="shared" si="3"/>
        <v>0.2944233861184451</v>
      </c>
      <c r="ID3">
        <f t="shared" si="3"/>
        <v>0.2927059163660875</v>
      </c>
      <c r="IE3">
        <f t="shared" si="3"/>
        <v>0.29099846518728534</v>
      </c>
      <c r="IF3">
        <f t="shared" si="3"/>
        <v>0.28930097414035949</v>
      </c>
      <c r="IG3">
        <f t="shared" si="3"/>
        <v>0.28761338512454071</v>
      </c>
      <c r="IH3">
        <f t="shared" si="3"/>
        <v>0.28593564037798086</v>
      </c>
      <c r="II3">
        <f t="shared" si="3"/>
        <v>0.28426768247577594</v>
      </c>
      <c r="IJ3">
        <f t="shared" si="3"/>
        <v>0.28260945432800055</v>
      </c>
      <c r="IK3">
        <f t="shared" si="3"/>
        <v>0.28096089917775385</v>
      </c>
      <c r="IL3">
        <f t="shared" si="3"/>
        <v>0.27932196059921693</v>
      </c>
      <c r="IM3">
        <f t="shared" si="3"/>
        <v>0.27769258249572149</v>
      </c>
      <c r="IN3">
        <f t="shared" si="3"/>
        <v>0.27607270909782977</v>
      </c>
      <c r="IO3">
        <f t="shared" si="3"/>
        <v>0.27446228496142577</v>
      </c>
      <c r="IP3">
        <f t="shared" si="3"/>
        <v>0.27286125496581742</v>
      </c>
      <c r="IQ3">
        <f t="shared" si="3"/>
        <v>0.27126956431185018</v>
      </c>
      <c r="IR3">
        <f t="shared" si="3"/>
        <v>0.26968715852003106</v>
      </c>
      <c r="IS3">
        <f t="shared" si="3"/>
        <v>0.26811398342866422</v>
      </c>
      <c r="IT3">
        <f t="shared" si="3"/>
        <v>0.26654998519199702</v>
      </c>
      <c r="IU3">
        <f t="shared" si="3"/>
        <v>0.26499511027837702</v>
      </c>
      <c r="IV3">
        <f t="shared" si="3"/>
        <v>0.26344930546841983</v>
      </c>
      <c r="IW3">
        <f t="shared" si="3"/>
        <v>0.26191251785318737</v>
      </c>
      <c r="IX3">
        <f t="shared" si="3"/>
        <v>0.26038469483237708</v>
      </c>
      <c r="IY3">
        <f t="shared" si="3"/>
        <v>0.25886578411252154</v>
      </c>
      <c r="IZ3">
        <f t="shared" si="3"/>
        <v>0.25735573370519849</v>
      </c>
      <c r="JA3">
        <f t="shared" si="3"/>
        <v>0.2558544919252515</v>
      </c>
      <c r="JB3">
        <f t="shared" si="3"/>
        <v>0.25436200738902087</v>
      </c>
      <c r="JC3">
        <f t="shared" si="3"/>
        <v>0.25287822901258489</v>
      </c>
      <c r="JD3">
        <f t="shared" si="3"/>
        <v>0.25140310601001148</v>
      </c>
      <c r="JE3">
        <f t="shared" si="3"/>
        <v>0.24993658789161974</v>
      </c>
      <c r="JF3">
        <f t="shared" si="3"/>
        <v>0.24847862446225194</v>
      </c>
      <c r="JG3">
        <f t="shared" si="3"/>
        <v>0.24702916581955547</v>
      </c>
      <c r="JH3">
        <f t="shared" si="3"/>
        <v>0.24558816235227474</v>
      </c>
      <c r="JI3">
        <f t="shared" si="3"/>
        <v>0.24415556473855313</v>
      </c>
      <c r="JJ3">
        <f t="shared" si="3"/>
        <v>0.2427313239442449</v>
      </c>
      <c r="JK3">
        <f t="shared" si="3"/>
        <v>0.2413153912212368</v>
      </c>
      <c r="JL3">
        <f t="shared" si="3"/>
        <v>0.23990771810577957</v>
      </c>
      <c r="JM3">
        <f t="shared" si="3"/>
        <v>0.23850825641682918</v>
      </c>
      <c r="JN3">
        <f t="shared" si="3"/>
        <v>0.23711695825439769</v>
      </c>
      <c r="JO3">
        <f t="shared" si="3"/>
        <v>0.2357337759979137</v>
      </c>
      <c r="JP3">
        <f t="shared" si="3"/>
        <v>0.23435866230459254</v>
      </c>
      <c r="JQ3">
        <f t="shared" si="3"/>
        <v>0.23299157010781574</v>
      </c>
      <c r="JR3">
        <f t="shared" si="3"/>
        <v>0.23163245261552015</v>
      </c>
      <c r="JS3">
        <f t="shared" si="3"/>
        <v>0.23028126330859627</v>
      </c>
      <c r="JT3">
        <f t="shared" si="3"/>
        <v>0.22893795593929611</v>
      </c>
      <c r="JU3">
        <f t="shared" si="3"/>
        <v>0.22760248452965021</v>
      </c>
      <c r="JV3">
        <f t="shared" si="3"/>
        <v>0.22627480336989392</v>
      </c>
      <c r="JW3">
        <f t="shared" si="3"/>
        <v>0.22495486701690287</v>
      </c>
      <c r="JX3">
        <f t="shared" si="3"/>
        <v>0.22364263029263759</v>
      </c>
      <c r="JY3">
        <f t="shared" si="3"/>
        <v>0.22233804828259721</v>
      </c>
      <c r="JZ3">
        <f t="shared" ref="JZ3:LO3" si="4">JY3*(1-$B2/12)</f>
        <v>0.22104107633428205</v>
      </c>
      <c r="KA3">
        <f t="shared" si="4"/>
        <v>0.2197516700556654</v>
      </c>
      <c r="KB3">
        <f t="shared" si="4"/>
        <v>0.218469785313674</v>
      </c>
      <c r="KC3">
        <f t="shared" si="4"/>
        <v>0.21719537823267757</v>
      </c>
      <c r="KD3">
        <f t="shared" si="4"/>
        <v>0.21592840519298695</v>
      </c>
      <c r="KE3">
        <f t="shared" si="4"/>
        <v>0.2146688228293612</v>
      </c>
      <c r="KF3">
        <f t="shared" si="4"/>
        <v>0.21341658802952326</v>
      </c>
      <c r="KG3">
        <f t="shared" si="4"/>
        <v>0.21217165793268436</v>
      </c>
      <c r="KH3">
        <f t="shared" si="4"/>
        <v>0.21093398992807702</v>
      </c>
      <c r="KI3">
        <f t="shared" si="4"/>
        <v>0.20970354165349656</v>
      </c>
      <c r="KJ3">
        <f t="shared" si="4"/>
        <v>0.20848027099385116</v>
      </c>
      <c r="KK3">
        <f t="shared" si="4"/>
        <v>0.20726413607972036</v>
      </c>
      <c r="KL3">
        <f t="shared" si="4"/>
        <v>0.20605509528592197</v>
      </c>
      <c r="KM3">
        <f t="shared" si="4"/>
        <v>0.20485310723008743</v>
      </c>
      <c r="KN3">
        <f t="shared" si="4"/>
        <v>0.20365813077124525</v>
      </c>
      <c r="KO3">
        <f t="shared" si="4"/>
        <v>0.20247012500841299</v>
      </c>
      <c r="KP3">
        <f t="shared" si="4"/>
        <v>0.20128904927919725</v>
      </c>
      <c r="KQ3">
        <f t="shared" si="4"/>
        <v>0.20011486315840193</v>
      </c>
      <c r="KR3">
        <f t="shared" si="4"/>
        <v>0.1989475264566446</v>
      </c>
      <c r="KS3">
        <f t="shared" si="4"/>
        <v>0.19778699921898082</v>
      </c>
      <c r="KT3">
        <f t="shared" si="4"/>
        <v>0.19663324172353677</v>
      </c>
      <c r="KU3">
        <f t="shared" si="4"/>
        <v>0.19548621448014947</v>
      </c>
      <c r="KV3">
        <f t="shared" si="4"/>
        <v>0.19434587822901525</v>
      </c>
      <c r="KW3">
        <f t="shared" si="4"/>
        <v>0.19321219393934599</v>
      </c>
      <c r="KX3">
        <f t="shared" si="4"/>
        <v>0.19208512280803314</v>
      </c>
      <c r="KY3">
        <f t="shared" si="4"/>
        <v>0.19096462625831961</v>
      </c>
      <c r="KZ3">
        <f t="shared" si="4"/>
        <v>0.18985066593847941</v>
      </c>
      <c r="LA3">
        <f t="shared" si="4"/>
        <v>0.18874320372050493</v>
      </c>
      <c r="LB3">
        <f t="shared" si="4"/>
        <v>0.18764220169880197</v>
      </c>
      <c r="LC3">
        <f t="shared" si="4"/>
        <v>0.18654762218889229</v>
      </c>
      <c r="LD3">
        <f t="shared" si="4"/>
        <v>0.18545942772612375</v>
      </c>
      <c r="LE3">
        <f t="shared" si="4"/>
        <v>0.18437758106438804</v>
      </c>
      <c r="LF3">
        <f t="shared" si="4"/>
        <v>0.18330204517484577</v>
      </c>
      <c r="LG3">
        <f t="shared" si="4"/>
        <v>0.18223278324465916</v>
      </c>
      <c r="LH3">
        <f t="shared" si="4"/>
        <v>0.18116975867573198</v>
      </c>
      <c r="LI3">
        <f t="shared" si="4"/>
        <v>0.18011293508345688</v>
      </c>
      <c r="LJ3">
        <f t="shared" si="4"/>
        <v>0.17906227629547006</v>
      </c>
      <c r="LK3">
        <f t="shared" si="4"/>
        <v>0.17801774635041315</v>
      </c>
      <c r="LL3">
        <f t="shared" si="4"/>
        <v>0.1769793094967024</v>
      </c>
      <c r="LM3">
        <f t="shared" si="4"/>
        <v>0.17594693019130497</v>
      </c>
      <c r="LN3">
        <f t="shared" si="4"/>
        <v>0.17492057309852235</v>
      </c>
      <c r="LO3">
        <f t="shared" si="4"/>
        <v>0.17390020308878096</v>
      </c>
    </row>
    <row r="5" spans="1:327">
      <c r="A5" t="s">
        <v>31</v>
      </c>
      <c r="C5" s="60">
        <f>SUM(D5:LO5)</f>
        <v>88353755.473053217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-8722.5</v>
      </c>
      <c r="P5">
        <v>-9013.25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448161.33307330613</v>
      </c>
      <c r="AC5">
        <v>418312.93989918451</v>
      </c>
      <c r="AD5">
        <v>385484.695481856</v>
      </c>
      <c r="AE5">
        <v>316966.17561691499</v>
      </c>
      <c r="AF5">
        <v>271095.86597551417</v>
      </c>
      <c r="AG5">
        <v>195518.60487618812</v>
      </c>
      <c r="AH5">
        <v>163229.59501408797</v>
      </c>
      <c r="AI5">
        <v>201837.71048776244</v>
      </c>
      <c r="AJ5">
        <v>282291.60709778068</v>
      </c>
      <c r="AK5">
        <v>252866.23441784148</v>
      </c>
      <c r="AL5">
        <v>307405.2837361343</v>
      </c>
      <c r="AM5">
        <v>358432.28809047514</v>
      </c>
      <c r="AN5">
        <v>450813.20774393051</v>
      </c>
      <c r="AO5">
        <v>420654.42592767254</v>
      </c>
      <c r="AP5">
        <v>387572.15940522688</v>
      </c>
      <c r="AQ5">
        <v>318363.87174199417</v>
      </c>
      <c r="AR5">
        <v>272121.25625466846</v>
      </c>
      <c r="AS5">
        <v>195144.55215137673</v>
      </c>
      <c r="AT5">
        <v>163237.20326124973</v>
      </c>
      <c r="AU5">
        <v>202253.91267440302</v>
      </c>
      <c r="AV5">
        <v>283255.14951105224</v>
      </c>
      <c r="AW5">
        <v>253826.57722070839</v>
      </c>
      <c r="AX5">
        <v>308860.10105662246</v>
      </c>
      <c r="AY5">
        <v>360450.92518862826</v>
      </c>
      <c r="AZ5">
        <v>453273.0728032983</v>
      </c>
      <c r="BA5">
        <v>422828.50536348205</v>
      </c>
      <c r="BB5">
        <v>389536.42036566994</v>
      </c>
      <c r="BC5">
        <v>319680.75077122916</v>
      </c>
      <c r="BD5">
        <v>273095.79564154451</v>
      </c>
      <c r="BE5">
        <v>193022.58488073957</v>
      </c>
      <c r="BF5">
        <v>163261.18975588272</v>
      </c>
      <c r="BG5">
        <v>202648.82462542504</v>
      </c>
      <c r="BH5">
        <v>284201.92087136337</v>
      </c>
      <c r="BI5">
        <v>254812.26033244969</v>
      </c>
      <c r="BJ5">
        <v>310345.714442653</v>
      </c>
      <c r="BK5">
        <v>360383.27331062552</v>
      </c>
      <c r="BL5">
        <v>455778.87819086568</v>
      </c>
      <c r="BM5">
        <v>425045.50997156865</v>
      </c>
      <c r="BN5">
        <v>391540.2730725141</v>
      </c>
      <c r="BO5">
        <v>321030.33349108422</v>
      </c>
      <c r="BP5">
        <v>272541.84377247689</v>
      </c>
      <c r="BQ5">
        <v>190921.74029562756</v>
      </c>
      <c r="BR5">
        <v>163301.55600392271</v>
      </c>
      <c r="BS5">
        <v>205323.12446798274</v>
      </c>
      <c r="BT5">
        <v>285177.88418071799</v>
      </c>
      <c r="BU5">
        <v>255823.38050661958</v>
      </c>
      <c r="BV5">
        <v>311862.27011858852</v>
      </c>
      <c r="BW5">
        <v>362062.56821506971</v>
      </c>
      <c r="BX5">
        <v>458330.87086858682</v>
      </c>
      <c r="BY5">
        <v>427305.65812813467</v>
      </c>
      <c r="BZ5">
        <v>393583.91486365581</v>
      </c>
      <c r="CA5">
        <v>322412.7524823295</v>
      </c>
      <c r="CB5">
        <v>269655.22954793571</v>
      </c>
      <c r="CC5">
        <v>188841.80813462433</v>
      </c>
      <c r="CD5">
        <v>163358.30514171295</v>
      </c>
      <c r="CE5">
        <v>203501.72310336333</v>
      </c>
      <c r="CF5">
        <v>286183.13501777319</v>
      </c>
      <c r="CG5">
        <v>256860.03702364326</v>
      </c>
      <c r="CH5">
        <v>313409.91738100548</v>
      </c>
      <c r="CI5">
        <v>363778.73537959595</v>
      </c>
      <c r="CJ5">
        <v>460929.30238273874</v>
      </c>
      <c r="CK5">
        <v>429609.1724922611</v>
      </c>
      <c r="CL5">
        <v>393327.67938721378</v>
      </c>
      <c r="CM5">
        <v>322921.75522191759</v>
      </c>
      <c r="CN5">
        <v>266797.34952930862</v>
      </c>
      <c r="CO5">
        <v>186782.58022931736</v>
      </c>
      <c r="CP5">
        <v>163431.44193622892</v>
      </c>
      <c r="CQ5">
        <v>203959.79226575958</v>
      </c>
      <c r="CR5">
        <v>287217.77187140682</v>
      </c>
      <c r="CS5">
        <v>257922.33170056363</v>
      </c>
      <c r="CT5">
        <v>314988.80861339066</v>
      </c>
      <c r="CU5">
        <v>365531.94365144474</v>
      </c>
      <c r="CV5">
        <v>456653.5758242209</v>
      </c>
      <c r="CW5">
        <v>431956.28002784151</v>
      </c>
      <c r="CX5">
        <v>389238.72747495963</v>
      </c>
      <c r="CY5">
        <v>319527.85613824648</v>
      </c>
      <c r="CZ5">
        <v>263967.91768786934</v>
      </c>
      <c r="DA5">
        <v>184743.85048346376</v>
      </c>
      <c r="DB5">
        <v>163520.97278546498</v>
      </c>
      <c r="DC5">
        <v>204438.99996049923</v>
      </c>
      <c r="DD5">
        <v>288281.89615036495</v>
      </c>
      <c r="DE5">
        <v>259010.36890103988</v>
      </c>
      <c r="DF5">
        <v>314438.04691433348</v>
      </c>
      <c r="DG5">
        <v>367322.36555594724</v>
      </c>
      <c r="DH5">
        <v>451928.47091547702</v>
      </c>
      <c r="DI5">
        <v>434347.21202594286</v>
      </c>
      <c r="DJ5">
        <v>385190.47819114139</v>
      </c>
      <c r="DK5">
        <v>316167.74092298863</v>
      </c>
      <c r="DL5">
        <v>261166.65084210585</v>
      </c>
      <c r="DM5">
        <v>182725.41485236317</v>
      </c>
      <c r="DN5">
        <v>163626.90571898338</v>
      </c>
      <c r="DO5">
        <v>207097.07118947641</v>
      </c>
      <c r="DP5">
        <v>289375.61219319887</v>
      </c>
      <c r="DQ5">
        <v>260124.25554559889</v>
      </c>
      <c r="DR5">
        <v>315722.2112849062</v>
      </c>
      <c r="DS5">
        <v>369150.17731350055</v>
      </c>
      <c r="DT5">
        <v>447250.40108896169</v>
      </c>
      <c r="DU5">
        <v>436260.84080968035</v>
      </c>
      <c r="DV5">
        <v>381182.5263698395</v>
      </c>
      <c r="DW5">
        <v>312841.07328159414</v>
      </c>
      <c r="DX5">
        <v>258393.26862937788</v>
      </c>
      <c r="DY5">
        <v>180727.0713224361</v>
      </c>
      <c r="DZ5">
        <v>161491.39784198647</v>
      </c>
      <c r="EA5">
        <v>205461.0193081813</v>
      </c>
      <c r="EB5">
        <v>290499.02727849409</v>
      </c>
      <c r="EC5">
        <v>261264.101122141</v>
      </c>
      <c r="ED5">
        <v>317038.68706269917</v>
      </c>
      <c r="EE5">
        <v>371015.5588569105</v>
      </c>
      <c r="EF5">
        <v>442618.89814365021</v>
      </c>
      <c r="EG5">
        <v>431738.73117549624</v>
      </c>
      <c r="EH5">
        <v>377214.47087827511</v>
      </c>
      <c r="EI5">
        <v>309547.52026708762</v>
      </c>
      <c r="EJ5">
        <v>255647.49347785726</v>
      </c>
      <c r="EK5">
        <v>178748.61989100551</v>
      </c>
      <c r="EL5">
        <v>161460.27486041596</v>
      </c>
      <c r="EM5">
        <v>206003.93041224091</v>
      </c>
      <c r="EN5">
        <v>291652.2516353901</v>
      </c>
      <c r="EO5">
        <v>262430.01769670041</v>
      </c>
      <c r="EP5">
        <v>318387.6035540395</v>
      </c>
      <c r="EQ5">
        <v>372918.69384910283</v>
      </c>
      <c r="ER5">
        <v>438033.49853912828</v>
      </c>
      <c r="ES5">
        <v>427261.63594894903</v>
      </c>
      <c r="ET5">
        <v>373285.91457666247</v>
      </c>
      <c r="EU5">
        <v>306286.75224674598</v>
      </c>
      <c r="EV5">
        <v>252929.05057874735</v>
      </c>
      <c r="EW5">
        <v>176789.86254627979</v>
      </c>
      <c r="EX5">
        <v>161446.17841048518</v>
      </c>
      <c r="EY5">
        <v>206568.17896055104</v>
      </c>
      <c r="EZ5">
        <v>292835.39845439472</v>
      </c>
      <c r="FA5">
        <v>263622.11992446164</v>
      </c>
      <c r="FB5">
        <v>319769.09328753676</v>
      </c>
      <c r="FC5">
        <v>374859.76970120467</v>
      </c>
      <c r="FD5">
        <v>433493.74334919913</v>
      </c>
      <c r="FE5">
        <v>422829.10704340268</v>
      </c>
      <c r="FF5">
        <v>369396.46427846234</v>
      </c>
      <c r="FG5">
        <v>303058.44286910683</v>
      </c>
      <c r="FH5">
        <v>250237.66785877891</v>
      </c>
      <c r="FI5">
        <v>174850.60324753489</v>
      </c>
      <c r="FJ5">
        <v>161449.10617234025</v>
      </c>
      <c r="FK5">
        <v>209214.75043026099</v>
      </c>
      <c r="FL5">
        <v>294048.58389849163</v>
      </c>
      <c r="FM5">
        <v>264840.52506103355</v>
      </c>
      <c r="FN5">
        <v>321183.29202710174</v>
      </c>
      <c r="FO5">
        <v>376838.97759099794</v>
      </c>
      <c r="FP5">
        <v>428999.17821595224</v>
      </c>
      <c r="FQ5">
        <v>418440.70083260676</v>
      </c>
      <c r="FR5">
        <v>365545.73071102961</v>
      </c>
      <c r="FS5">
        <v>299862.26903130626</v>
      </c>
      <c r="FT5">
        <v>247573.07595298009</v>
      </c>
      <c r="FU5">
        <v>172930.64790549368</v>
      </c>
      <c r="FV5">
        <v>161469.05752089206</v>
      </c>
      <c r="FW5">
        <v>207760.91058931241</v>
      </c>
      <c r="FX5">
        <v>295291.92711454385</v>
      </c>
      <c r="FY5">
        <v>266085.35297398129</v>
      </c>
      <c r="FZ5">
        <v>322630.33878528693</v>
      </c>
      <c r="GA5">
        <v>378856.51248174778</v>
      </c>
      <c r="GB5">
        <v>424549.35330428905</v>
      </c>
      <c r="GC5">
        <v>414095.97810629715</v>
      </c>
      <c r="GD5">
        <v>361733.32847665338</v>
      </c>
      <c r="GE5">
        <v>296697.91084674106</v>
      </c>
      <c r="GF5">
        <v>244935.00817771704</v>
      </c>
      <c r="GG5">
        <v>171029.80436290073</v>
      </c>
      <c r="GH5">
        <v>161506.03352566308</v>
      </c>
      <c r="GI5">
        <v>208389.51009129878</v>
      </c>
      <c r="GJ5">
        <v>296565.55024499295</v>
      </c>
      <c r="GK5">
        <v>267356.72615461715</v>
      </c>
      <c r="GL5">
        <v>324110.37583694886</v>
      </c>
      <c r="GM5">
        <v>380912.57314140478</v>
      </c>
      <c r="GN5">
        <v>420143.82325690187</v>
      </c>
      <c r="GO5">
        <v>409794.50402623747</v>
      </c>
      <c r="GP5">
        <v>357958.87601398502</v>
      </c>
      <c r="GQ5">
        <v>293565.05161305342</v>
      </c>
      <c r="GR5">
        <v>242323.20050400309</v>
      </c>
      <c r="GS5">
        <v>169147.88237529047</v>
      </c>
      <c r="GT5">
        <v>161560.03695080249</v>
      </c>
      <c r="GU5">
        <v>209039.67989196544</v>
      </c>
      <c r="GV5">
        <v>297869.57843985641</v>
      </c>
      <c r="GW5">
        <v>268654.76973005314</v>
      </c>
      <c r="GX5">
        <v>325623.54873323522</v>
      </c>
      <c r="GY5">
        <v>383007.36216218723</v>
      </c>
      <c r="GZ5">
        <v>415782.14714970032</v>
      </c>
      <c r="HA5">
        <v>405535.848082699</v>
      </c>
      <c r="HB5">
        <v>354221.99555984937</v>
      </c>
      <c r="HC5">
        <v>290463.37778043363</v>
      </c>
      <c r="HD5">
        <v>239737.39153107384</v>
      </c>
      <c r="HE5">
        <v>167284.69359194642</v>
      </c>
      <c r="HF5">
        <v>161631.07225527003</v>
      </c>
      <c r="HG5">
        <v>211679.46112214346</v>
      </c>
      <c r="HH5">
        <v>299204.13986902352</v>
      </c>
      <c r="HI5">
        <v>269979.61147551402</v>
      </c>
      <c r="HJ5">
        <v>327170.00631589722</v>
      </c>
      <c r="HK5">
        <v>385141.08598054107</v>
      </c>
      <c r="HL5">
        <v>411463.8884476822</v>
      </c>
      <c r="HM5">
        <v>401319.5840513733</v>
      </c>
      <c r="HN5">
        <v>350522.31311143696</v>
      </c>
      <c r="HO5">
        <v>287392.578920239</v>
      </c>
      <c r="HP5">
        <v>237177.32246022459</v>
      </c>
      <c r="HQ5">
        <v>165440.05153705063</v>
      </c>
      <c r="HR5">
        <v>161719.14559318879</v>
      </c>
      <c r="HS5">
        <v>210404.98677356984</v>
      </c>
      <c r="HT5">
        <v>300569.36573485116</v>
      </c>
      <c r="HU5">
        <v>271331.38182691426</v>
      </c>
      <c r="HV5">
        <v>328749.90073192812</v>
      </c>
      <c r="HW5">
        <v>381524.5210099254</v>
      </c>
      <c r="HX5">
        <v>407188.61496124265</v>
      </c>
      <c r="HY5">
        <v>397145.28995071381</v>
      </c>
      <c r="HZ5">
        <v>346859.45838887227</v>
      </c>
      <c r="IA5">
        <v>284352.34769392468</v>
      </c>
      <c r="IB5">
        <v>234642.73706890916</v>
      </c>
      <c r="IC5">
        <v>163613.77159102011</v>
      </c>
      <c r="ID5">
        <v>161824.26481436624</v>
      </c>
      <c r="IE5">
        <v>211120.2574282373</v>
      </c>
      <c r="IF5">
        <v>301886.70668887324</v>
      </c>
      <c r="IG5">
        <v>270013.58868913451</v>
      </c>
      <c r="IH5">
        <v>330363.38744853076</v>
      </c>
      <c r="II5">
        <v>377553.06120325479</v>
      </c>
      <c r="IJ5">
        <v>402955.89880291896</v>
      </c>
      <c r="IK5">
        <v>393012.54799970216</v>
      </c>
      <c r="IL5">
        <v>343233.06479815411</v>
      </c>
      <c r="IM5">
        <v>281342.37982228393</v>
      </c>
      <c r="IN5">
        <v>232133.38168509578</v>
      </c>
      <c r="IO5">
        <v>161805.67097202942</v>
      </c>
      <c r="IP5">
        <v>161946.43946498478</v>
      </c>
      <c r="IQ5">
        <v>211857.36554210924</v>
      </c>
      <c r="IR5">
        <v>298702.19665720005</v>
      </c>
      <c r="IS5">
        <v>271111.49906935991</v>
      </c>
      <c r="IT5">
        <v>332010.62526841462</v>
      </c>
      <c r="IU5">
        <v>373621.13447408879</v>
      </c>
      <c r="IV5">
        <v>398765.31634456635</v>
      </c>
      <c r="IW5">
        <v>388920.94457603531</v>
      </c>
      <c r="IX5">
        <v>339642.76939446601</v>
      </c>
      <c r="IY5">
        <v>278362.37405499473</v>
      </c>
      <c r="IZ5">
        <v>229649.00516187871</v>
      </c>
      <c r="JA5">
        <v>160015.56871771725</v>
      </c>
      <c r="JB5">
        <v>162085.68078846025</v>
      </c>
      <c r="JC5">
        <v>214495.05422319419</v>
      </c>
      <c r="JD5">
        <v>295549.38617380999</v>
      </c>
      <c r="JE5">
        <v>272237.25947289501</v>
      </c>
      <c r="JF5">
        <v>333691.77634542342</v>
      </c>
      <c r="JG5">
        <v>369728.34729856113</v>
      </c>
      <c r="JH5">
        <v>394616.44817495882</v>
      </c>
      <c r="JI5">
        <v>384870.07017472794</v>
      </c>
      <c r="JJ5">
        <v>336088.21284585074</v>
      </c>
      <c r="JK5">
        <v>275412.03214046929</v>
      </c>
      <c r="JL5">
        <v>227189.35885234215</v>
      </c>
      <c r="JM5">
        <v>158243.2856670747</v>
      </c>
      <c r="JN5">
        <v>162242.00172647001</v>
      </c>
      <c r="JO5">
        <v>212604.7887380934</v>
      </c>
      <c r="JP5">
        <v>292427.95969208796</v>
      </c>
      <c r="JQ5">
        <v>273390.98046188435</v>
      </c>
      <c r="JR5">
        <v>335407.00620049651</v>
      </c>
      <c r="JS5">
        <v>365874.3100700581</v>
      </c>
      <c r="JT5">
        <v>390508.87905781297</v>
      </c>
      <c r="JU5">
        <v>380859.51936712756</v>
      </c>
      <c r="JV5">
        <v>332569.03939724684</v>
      </c>
      <c r="JW5">
        <v>272491.05879600358</v>
      </c>
      <c r="JX5">
        <v>224754.19658467485</v>
      </c>
      <c r="JY5">
        <v>156488.64444251411</v>
      </c>
      <c r="JZ5">
        <v>162415.4169201497</v>
      </c>
      <c r="KA5">
        <v>210326.38240908313</v>
      </c>
      <c r="KB5">
        <v>289337.60480646236</v>
      </c>
      <c r="KC5">
        <v>274572.7753757991</v>
      </c>
      <c r="KD5">
        <v>337156.48373796372</v>
      </c>
      <c r="KE5">
        <v>362058.63706022425</v>
      </c>
      <c r="KF5">
        <v>386442.19789022923</v>
      </c>
      <c r="KG5">
        <v>376888.89076033747</v>
      </c>
      <c r="KH5">
        <v>329084.89683488314</v>
      </c>
      <c r="KI5">
        <v>269599.16167822439</v>
      </c>
      <c r="KJ5">
        <v>222343.27463753198</v>
      </c>
      <c r="KK5">
        <v>154751.46943211654</v>
      </c>
      <c r="KL5">
        <v>162605.94271145904</v>
      </c>
      <c r="KM5">
        <v>208070.65600593796</v>
      </c>
      <c r="KN5">
        <v>286278.01222113869</v>
      </c>
      <c r="KO5">
        <v>275782.76034256944</v>
      </c>
      <c r="KP5">
        <v>337102.42865882115</v>
      </c>
      <c r="KQ5">
        <v>358280.94638035796</v>
      </c>
      <c r="KR5">
        <v>382415.99766154704</v>
      </c>
      <c r="KS5">
        <v>372957.78695704415</v>
      </c>
      <c r="KT5">
        <v>325635.43645102798</v>
      </c>
      <c r="KU5">
        <v>266736.05135383038</v>
      </c>
      <c r="KV5">
        <v>219956.35171564261</v>
      </c>
      <c r="KW5">
        <v>153031.5867720556</v>
      </c>
      <c r="KX5">
        <v>162813.59714471718</v>
      </c>
      <c r="KY5">
        <v>207357.46092880343</v>
      </c>
      <c r="KZ5">
        <v>283248.87571914337</v>
      </c>
      <c r="LA5">
        <v>277021.05428999435</v>
      </c>
      <c r="LB5">
        <v>333567.3709862844</v>
      </c>
      <c r="LC5">
        <v>354540.85994318948</v>
      </c>
      <c r="LD5">
        <v>378429.87541260954</v>
      </c>
      <c r="LE5">
        <v>369065.81451574329</v>
      </c>
      <c r="LF5">
        <v>322220.31300908874</v>
      </c>
      <c r="LG5">
        <v>263901.44127062405</v>
      </c>
      <c r="LH5">
        <v>217593.18892565975</v>
      </c>
      <c r="LI5">
        <v>151328.8243291965</v>
      </c>
      <c r="LJ5">
        <v>163038.39996830723</v>
      </c>
      <c r="LK5">
        <v>203626.3421739738</v>
      </c>
      <c r="LL5">
        <v>280249.8921316769</v>
      </c>
      <c r="LM5">
        <v>278287.77895742928</v>
      </c>
      <c r="LN5">
        <v>330067.50231621874</v>
      </c>
      <c r="LO5">
        <v>337419.85541092121</v>
      </c>
    </row>
    <row r="6" spans="1:327">
      <c r="A6" t="s">
        <v>32</v>
      </c>
      <c r="C6" s="60">
        <f t="shared" ref="C6:C14" si="5">SUM(D6:LO6)</f>
        <v>4688636.2026270078</v>
      </c>
      <c r="D6">
        <v>476985.16168848</v>
      </c>
      <c r="E6">
        <v>12285</v>
      </c>
      <c r="F6">
        <v>12285</v>
      </c>
      <c r="G6">
        <v>12285</v>
      </c>
      <c r="H6">
        <v>12285</v>
      </c>
      <c r="I6">
        <v>996301.61556000006</v>
      </c>
      <c r="J6">
        <v>149653.743116928</v>
      </c>
      <c r="K6">
        <v>74646.243116928003</v>
      </c>
      <c r="L6">
        <v>74646.243116928003</v>
      </c>
      <c r="M6">
        <v>149653.743116928</v>
      </c>
      <c r="N6">
        <v>74646.243116928003</v>
      </c>
      <c r="O6">
        <v>74646.243116928003</v>
      </c>
      <c r="P6">
        <v>608341.92167692806</v>
      </c>
      <c r="Q6">
        <v>215643.74311692803</v>
      </c>
      <c r="R6">
        <v>49643.743116927995</v>
      </c>
      <c r="S6">
        <v>252630.64261692797</v>
      </c>
      <c r="T6">
        <v>49643.743116927995</v>
      </c>
      <c r="U6">
        <v>135638.743116928</v>
      </c>
      <c r="V6">
        <v>468630.31272731209</v>
      </c>
      <c r="W6">
        <v>32688.900227312006</v>
      </c>
      <c r="X6">
        <v>280190.57337696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  <c r="HD6">
        <v>0</v>
      </c>
      <c r="HE6">
        <v>0</v>
      </c>
      <c r="HF6">
        <v>0</v>
      </c>
      <c r="HG6">
        <v>0</v>
      </c>
      <c r="HH6">
        <v>0</v>
      </c>
      <c r="HI6">
        <v>0</v>
      </c>
      <c r="HJ6">
        <v>0</v>
      </c>
      <c r="HK6">
        <v>0</v>
      </c>
      <c r="HL6">
        <v>0</v>
      </c>
      <c r="HM6">
        <v>0</v>
      </c>
      <c r="HN6">
        <v>0</v>
      </c>
      <c r="HO6">
        <v>0</v>
      </c>
      <c r="HP6">
        <v>0</v>
      </c>
      <c r="HQ6">
        <v>0</v>
      </c>
      <c r="HR6">
        <v>0</v>
      </c>
      <c r="HS6">
        <v>0</v>
      </c>
      <c r="HT6">
        <v>0</v>
      </c>
      <c r="HU6">
        <v>0</v>
      </c>
      <c r="HV6">
        <v>0</v>
      </c>
      <c r="HW6">
        <v>0</v>
      </c>
      <c r="HX6">
        <v>0</v>
      </c>
      <c r="HY6">
        <v>0</v>
      </c>
      <c r="HZ6">
        <v>0</v>
      </c>
      <c r="IA6">
        <v>0</v>
      </c>
      <c r="IB6">
        <v>0</v>
      </c>
      <c r="IC6">
        <v>0</v>
      </c>
      <c r="ID6">
        <v>7777.9598204181602</v>
      </c>
      <c r="IE6">
        <v>0</v>
      </c>
      <c r="IF6">
        <v>0</v>
      </c>
      <c r="IG6">
        <v>0</v>
      </c>
      <c r="IH6">
        <v>0</v>
      </c>
      <c r="II6">
        <v>0</v>
      </c>
      <c r="IJ6">
        <v>467486.68376338953</v>
      </c>
      <c r="IK6">
        <v>0</v>
      </c>
      <c r="IL6">
        <v>0</v>
      </c>
      <c r="IM6">
        <v>0</v>
      </c>
      <c r="IN6">
        <v>0</v>
      </c>
      <c r="IO6">
        <v>0</v>
      </c>
      <c r="IP6">
        <v>0</v>
      </c>
      <c r="IQ6">
        <v>0</v>
      </c>
      <c r="IR6">
        <v>0</v>
      </c>
      <c r="IS6">
        <v>0</v>
      </c>
      <c r="IT6">
        <v>0</v>
      </c>
      <c r="IU6">
        <v>0</v>
      </c>
      <c r="IV6">
        <v>0</v>
      </c>
      <c r="IW6">
        <v>0</v>
      </c>
      <c r="IX6">
        <v>0</v>
      </c>
      <c r="IY6">
        <v>0</v>
      </c>
      <c r="IZ6">
        <v>0</v>
      </c>
      <c r="JA6">
        <v>0</v>
      </c>
      <c r="JB6">
        <v>0</v>
      </c>
      <c r="JC6">
        <v>0</v>
      </c>
      <c r="JD6">
        <v>0</v>
      </c>
      <c r="JE6">
        <v>0</v>
      </c>
      <c r="JF6">
        <v>0</v>
      </c>
      <c r="JG6">
        <v>0</v>
      </c>
      <c r="JH6">
        <v>0</v>
      </c>
      <c r="JI6">
        <v>0</v>
      </c>
      <c r="JJ6">
        <v>0</v>
      </c>
      <c r="JK6">
        <v>0</v>
      </c>
      <c r="JL6">
        <v>0</v>
      </c>
      <c r="JM6">
        <v>0</v>
      </c>
      <c r="JN6">
        <v>0</v>
      </c>
      <c r="JO6">
        <v>0</v>
      </c>
      <c r="JP6">
        <v>0</v>
      </c>
      <c r="JQ6">
        <v>0</v>
      </c>
      <c r="JR6">
        <v>0</v>
      </c>
      <c r="JS6">
        <v>0</v>
      </c>
      <c r="JT6">
        <v>0</v>
      </c>
      <c r="JU6">
        <v>0</v>
      </c>
      <c r="JV6">
        <v>0</v>
      </c>
      <c r="JW6">
        <v>0</v>
      </c>
      <c r="JX6">
        <v>0</v>
      </c>
      <c r="JY6">
        <v>0</v>
      </c>
      <c r="JZ6">
        <v>0</v>
      </c>
      <c r="KA6">
        <v>0</v>
      </c>
      <c r="KB6">
        <v>0</v>
      </c>
      <c r="KC6">
        <v>0</v>
      </c>
      <c r="KD6">
        <v>0</v>
      </c>
      <c r="KE6">
        <v>0</v>
      </c>
      <c r="KF6">
        <v>0</v>
      </c>
      <c r="KG6">
        <v>0</v>
      </c>
      <c r="KH6">
        <v>0</v>
      </c>
      <c r="KI6">
        <v>0</v>
      </c>
      <c r="KJ6">
        <v>0</v>
      </c>
      <c r="KK6">
        <v>0</v>
      </c>
      <c r="KL6">
        <v>0</v>
      </c>
      <c r="KM6">
        <v>0</v>
      </c>
      <c r="KN6">
        <v>0</v>
      </c>
      <c r="KO6">
        <v>0</v>
      </c>
      <c r="KP6">
        <v>0</v>
      </c>
      <c r="KQ6">
        <v>0</v>
      </c>
      <c r="KR6">
        <v>0</v>
      </c>
      <c r="KS6">
        <v>0</v>
      </c>
      <c r="KT6">
        <v>0</v>
      </c>
      <c r="KU6">
        <v>0</v>
      </c>
      <c r="KV6">
        <v>0</v>
      </c>
      <c r="KW6">
        <v>0</v>
      </c>
      <c r="KX6">
        <v>0</v>
      </c>
      <c r="KY6">
        <v>0</v>
      </c>
      <c r="KZ6">
        <v>0</v>
      </c>
      <c r="LA6">
        <v>0</v>
      </c>
      <c r="LB6">
        <v>0</v>
      </c>
      <c r="LC6">
        <v>0</v>
      </c>
      <c r="LD6">
        <v>0</v>
      </c>
      <c r="LE6">
        <v>0</v>
      </c>
      <c r="LF6">
        <v>0</v>
      </c>
      <c r="LG6">
        <v>0</v>
      </c>
      <c r="LH6">
        <v>0</v>
      </c>
      <c r="LI6">
        <v>0</v>
      </c>
      <c r="LJ6">
        <v>0</v>
      </c>
      <c r="LK6">
        <v>0</v>
      </c>
      <c r="LL6">
        <v>0</v>
      </c>
      <c r="LM6">
        <v>0</v>
      </c>
      <c r="LN6">
        <v>0</v>
      </c>
      <c r="LO6">
        <v>0</v>
      </c>
    </row>
    <row r="7" spans="1:327">
      <c r="A7" t="s">
        <v>33</v>
      </c>
      <c r="C7" s="60">
        <f t="shared" si="5"/>
        <v>5720816.410146391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17850.981314534878</v>
      </c>
      <c r="AC7">
        <v>17784.71468448321</v>
      </c>
      <c r="AD7">
        <v>17509.812176772157</v>
      </c>
      <c r="AE7">
        <v>20501.067723333203</v>
      </c>
      <c r="AF7">
        <v>20212.282703022989</v>
      </c>
      <c r="AG7">
        <v>20116.832545244517</v>
      </c>
      <c r="AH7">
        <v>16108.798723291642</v>
      </c>
      <c r="AI7">
        <v>15964.977582587466</v>
      </c>
      <c r="AJ7">
        <v>16550.784517230681</v>
      </c>
      <c r="AK7">
        <v>16380.032822017532</v>
      </c>
      <c r="AL7">
        <v>16676.101223275149</v>
      </c>
      <c r="AM7">
        <v>16795.414130008612</v>
      </c>
      <c r="AN7">
        <v>17658.510352706158</v>
      </c>
      <c r="AO7">
        <v>17590.970965508495</v>
      </c>
      <c r="AP7">
        <v>17315.215621128747</v>
      </c>
      <c r="AQ7">
        <v>17105.569931620932</v>
      </c>
      <c r="AR7">
        <v>16816.355918126064</v>
      </c>
      <c r="AS7">
        <v>16569.970411917202</v>
      </c>
      <c r="AT7">
        <v>16685.488481892495</v>
      </c>
      <c r="AU7">
        <v>16538.720656293397</v>
      </c>
      <c r="AV7">
        <v>17122.834779933084</v>
      </c>
      <c r="AW7">
        <v>16960.471400548173</v>
      </c>
      <c r="AX7">
        <v>17258.48546013773</v>
      </c>
      <c r="AY7">
        <v>17380.016884932345</v>
      </c>
      <c r="AZ7">
        <v>17728.847699975922</v>
      </c>
      <c r="BA7">
        <v>17661.298561825548</v>
      </c>
      <c r="BB7">
        <v>17386.857629484592</v>
      </c>
      <c r="BC7">
        <v>17178.546480212979</v>
      </c>
      <c r="BD7">
        <v>16890.474127494119</v>
      </c>
      <c r="BE7">
        <v>16642.848262048854</v>
      </c>
      <c r="BF7">
        <v>16764.159181163246</v>
      </c>
      <c r="BG7">
        <v>16612.5123341941</v>
      </c>
      <c r="BH7">
        <v>17194.801915674485</v>
      </c>
      <c r="BI7">
        <v>17042.926183667925</v>
      </c>
      <c r="BJ7">
        <v>17342.907368900753</v>
      </c>
      <c r="BK7">
        <v>17453.655320742091</v>
      </c>
      <c r="BL7">
        <v>17801.31343995803</v>
      </c>
      <c r="BM7">
        <v>17733.747827340267</v>
      </c>
      <c r="BN7">
        <v>17460.601912135684</v>
      </c>
      <c r="BO7">
        <v>17253.596500831649</v>
      </c>
      <c r="BP7">
        <v>16964.833354588936</v>
      </c>
      <c r="BQ7">
        <v>16717.747244325994</v>
      </c>
      <c r="BR7">
        <v>16969.858739417996</v>
      </c>
      <c r="BS7">
        <v>16895.351477531349</v>
      </c>
      <c r="BT7">
        <v>17393.844195899735</v>
      </c>
      <c r="BU7">
        <v>17252.44546447121</v>
      </c>
      <c r="BV7">
        <v>17554.415437316384</v>
      </c>
      <c r="BW7">
        <v>17651.019144950707</v>
      </c>
      <c r="BX7">
        <v>18000.95587021461</v>
      </c>
      <c r="BY7">
        <v>17933.367058336837</v>
      </c>
      <c r="BZ7">
        <v>17661.496895320171</v>
      </c>
      <c r="CA7">
        <v>17455.768551242694</v>
      </c>
      <c r="CB7">
        <v>17163.546155646316</v>
      </c>
      <c r="CC7">
        <v>16919.715904297384</v>
      </c>
      <c r="CD7">
        <v>17052.636279195885</v>
      </c>
      <c r="CE7">
        <v>16891.267528403507</v>
      </c>
      <c r="CF7">
        <v>17470.010077971117</v>
      </c>
      <c r="CG7">
        <v>17339.078743804905</v>
      </c>
      <c r="CH7">
        <v>17643.059363035052</v>
      </c>
      <c r="CI7">
        <v>17725.540255835531</v>
      </c>
      <c r="CJ7">
        <v>18077.824532349106</v>
      </c>
      <c r="CK7">
        <v>18010.205794471429</v>
      </c>
      <c r="CL7">
        <v>17736.86880180387</v>
      </c>
      <c r="CM7">
        <v>17534.057454112168</v>
      </c>
      <c r="CN7">
        <v>17239.410823098355</v>
      </c>
      <c r="CO7">
        <v>16998.804020887423</v>
      </c>
      <c r="CP7">
        <v>17137.542157207219</v>
      </c>
      <c r="CQ7">
        <v>16971.329554926437</v>
      </c>
      <c r="CR7">
        <v>17548.349257999056</v>
      </c>
      <c r="CS7">
        <v>17427.876760251922</v>
      </c>
      <c r="CT7">
        <v>17733.890083608516</v>
      </c>
      <c r="CU7">
        <v>17802.268183968154</v>
      </c>
      <c r="CV7">
        <v>18148.914845897249</v>
      </c>
      <c r="CW7">
        <v>18089.314849385795</v>
      </c>
      <c r="CX7">
        <v>17809.984213127238</v>
      </c>
      <c r="CY7">
        <v>17609.988000357509</v>
      </c>
      <c r="CZ7">
        <v>17317.478077266598</v>
      </c>
      <c r="DA7">
        <v>17080.062637034076</v>
      </c>
      <c r="DB7">
        <v>17224.627995028874</v>
      </c>
      <c r="DC7">
        <v>17053.582297458521</v>
      </c>
      <c r="DD7">
        <v>17628.912701471534</v>
      </c>
      <c r="DE7">
        <v>17518.891520864439</v>
      </c>
      <c r="DF7">
        <v>17825.051611758543</v>
      </c>
      <c r="DG7">
        <v>17881.25373264325</v>
      </c>
      <c r="DH7">
        <v>18221.756631102915</v>
      </c>
      <c r="DI7">
        <v>18170.746342089718</v>
      </c>
      <c r="DJ7">
        <v>17885.403522217402</v>
      </c>
      <c r="DK7">
        <v>17688.19442168971</v>
      </c>
      <c r="DL7">
        <v>17397.799937103395</v>
      </c>
      <c r="DM7">
        <v>17163.544091094707</v>
      </c>
      <c r="DN7">
        <v>17313.946710567659</v>
      </c>
      <c r="DO7">
        <v>17220.018135188257</v>
      </c>
      <c r="DP7">
        <v>17711.752674651918</v>
      </c>
      <c r="DQ7">
        <v>17612.176332665429</v>
      </c>
      <c r="DR7">
        <v>17906.463877476301</v>
      </c>
      <c r="DS7">
        <v>17962.549009260063</v>
      </c>
      <c r="DT7">
        <v>18296.980830581339</v>
      </c>
      <c r="DU7">
        <v>18253.94689810606</v>
      </c>
      <c r="DV7">
        <v>17963.179588150455</v>
      </c>
      <c r="DW7">
        <v>17768.729856130842</v>
      </c>
      <c r="DX7">
        <v>17480.429752352851</v>
      </c>
      <c r="DY7">
        <v>17249.302049038986</v>
      </c>
      <c r="DZ7">
        <v>17403.360916367939</v>
      </c>
      <c r="EA7">
        <v>17224.87100508828</v>
      </c>
      <c r="EB7">
        <v>17796.922776764397</v>
      </c>
      <c r="EC7">
        <v>17707.785834937789</v>
      </c>
      <c r="ED7">
        <v>17990.225731114257</v>
      </c>
      <c r="EE7">
        <v>18046.20745749187</v>
      </c>
      <c r="EF7">
        <v>18374.641416651019</v>
      </c>
      <c r="EG7">
        <v>18332.035856580518</v>
      </c>
      <c r="EH7">
        <v>18043.366638646476</v>
      </c>
      <c r="EI7">
        <v>17851.648807570273</v>
      </c>
      <c r="EJ7">
        <v>17565.422236518825</v>
      </c>
      <c r="EK7">
        <v>17337.391537448537</v>
      </c>
      <c r="EL7">
        <v>17491.960547187322</v>
      </c>
      <c r="EM7">
        <v>17314.015864537465</v>
      </c>
      <c r="EN7">
        <v>17884.477972986704</v>
      </c>
      <c r="EO7">
        <v>17805.776032320591</v>
      </c>
      <c r="EP7">
        <v>18076.391996621354</v>
      </c>
      <c r="EQ7">
        <v>18132.283890263014</v>
      </c>
      <c r="ER7">
        <v>18454.793766563387</v>
      </c>
      <c r="ES7">
        <v>18412.612314752918</v>
      </c>
      <c r="ET7">
        <v>18126.02030381616</v>
      </c>
      <c r="EU7">
        <v>17937.007179538894</v>
      </c>
      <c r="EV7">
        <v>17652.833500660152</v>
      </c>
      <c r="EW7">
        <v>17427.868977343467</v>
      </c>
      <c r="EX7">
        <v>17582.962508501492</v>
      </c>
      <c r="EY7">
        <v>17405.569295544876</v>
      </c>
      <c r="EZ7">
        <v>17974.474628270244</v>
      </c>
      <c r="FA7">
        <v>17906.204328732743</v>
      </c>
      <c r="FB7">
        <v>18165.018899650753</v>
      </c>
      <c r="FC7">
        <v>18220.834523553745</v>
      </c>
      <c r="FD7">
        <v>18537.494697072434</v>
      </c>
      <c r="FE7">
        <v>18495.733131823799</v>
      </c>
      <c r="FF7">
        <v>18211.197650755705</v>
      </c>
      <c r="FG7">
        <v>18024.862309831413</v>
      </c>
      <c r="FH7">
        <v>17742.721088033664</v>
      </c>
      <c r="FI7">
        <v>17520.792218856466</v>
      </c>
      <c r="FJ7">
        <v>17676.424701881424</v>
      </c>
      <c r="FK7">
        <v>17581.465348542126</v>
      </c>
      <c r="FL7">
        <v>18066.970542008323</v>
      </c>
      <c r="FM7">
        <v>18009.129562144641</v>
      </c>
      <c r="FN7">
        <v>18256.16410221409</v>
      </c>
      <c r="FO7">
        <v>18311.9170110534</v>
      </c>
      <c r="FP7">
        <v>18622.802499874077</v>
      </c>
      <c r="FQ7">
        <v>18581.456641513098</v>
      </c>
      <c r="FR7">
        <v>18298.957219011267</v>
      </c>
      <c r="FS7">
        <v>18115.273005997871</v>
      </c>
      <c r="FT7">
        <v>17835.144009606309</v>
      </c>
      <c r="FU7">
        <v>17616.220576775588</v>
      </c>
      <c r="FV7">
        <v>17772.406494987132</v>
      </c>
      <c r="FW7">
        <v>17596.135163466708</v>
      </c>
      <c r="FX7">
        <v>18162.024983573599</v>
      </c>
      <c r="FY7">
        <v>18114.612040219035</v>
      </c>
      <c r="FZ7">
        <v>18349.886738205154</v>
      </c>
      <c r="GA7">
        <v>18405.590479683189</v>
      </c>
      <c r="GB7">
        <v>18710.776977936948</v>
      </c>
      <c r="GC7">
        <v>18669.842688395151</v>
      </c>
      <c r="GD7">
        <v>18389.359056934536</v>
      </c>
      <c r="GE7">
        <v>18208.299581726063</v>
      </c>
      <c r="GF7">
        <v>17930.162780457922</v>
      </c>
      <c r="GG7">
        <v>17714.214866977461</v>
      </c>
      <c r="GH7">
        <v>17870.968758006078</v>
      </c>
      <c r="GI7">
        <v>17695.26794922314</v>
      </c>
      <c r="GJ7">
        <v>18259.698728746469</v>
      </c>
      <c r="GK7">
        <v>18222.713576842794</v>
      </c>
      <c r="GL7">
        <v>18446.247449814691</v>
      </c>
      <c r="GM7">
        <v>18501.915566010219</v>
      </c>
      <c r="GN7">
        <v>18801.479482746905</v>
      </c>
      <c r="GO7">
        <v>18760.952665147372</v>
      </c>
      <c r="GP7">
        <v>18482.464758951821</v>
      </c>
      <c r="GQ7">
        <v>18304.003894137164</v>
      </c>
      <c r="GR7">
        <v>18027.839457096987</v>
      </c>
      <c r="GS7">
        <v>17814.837443773136</v>
      </c>
      <c r="GT7">
        <v>17972.173901004331</v>
      </c>
      <c r="GU7">
        <v>17797.05007802237</v>
      </c>
      <c r="GV7">
        <v>18360.054097056658</v>
      </c>
      <c r="GW7">
        <v>18333.497529571825</v>
      </c>
      <c r="GX7">
        <v>18545.308424858584</v>
      </c>
      <c r="GY7">
        <v>18600.954453575079</v>
      </c>
      <c r="GZ7">
        <v>18894.972952487959</v>
      </c>
      <c r="HA7">
        <v>18854.849550735285</v>
      </c>
      <c r="HB7">
        <v>18578.337503769282</v>
      </c>
      <c r="HC7">
        <v>18402.449382017254</v>
      </c>
      <c r="HD7">
        <v>18128.237675712146</v>
      </c>
      <c r="HE7">
        <v>17918.152238189414</v>
      </c>
      <c r="HF7">
        <v>18076.085912213392</v>
      </c>
      <c r="HG7">
        <v>17983.360345389723</v>
      </c>
      <c r="HH7">
        <v>18463.154990060779</v>
      </c>
      <c r="HI7">
        <v>18447.028838011982</v>
      </c>
      <c r="HJ7">
        <v>18647.133435042211</v>
      </c>
      <c r="HK7">
        <v>18702.770911155661</v>
      </c>
      <c r="HL7">
        <v>18991.321951183039</v>
      </c>
      <c r="HM7">
        <v>18951.597949557385</v>
      </c>
      <c r="HN7">
        <v>18677.042093537766</v>
      </c>
      <c r="HO7">
        <v>18503.701105008193</v>
      </c>
      <c r="HP7">
        <v>18231.422691382821</v>
      </c>
      <c r="HQ7">
        <v>18024.224797208954</v>
      </c>
      <c r="HR7">
        <v>18182.770397275886</v>
      </c>
      <c r="HS7">
        <v>18008.820164079923</v>
      </c>
      <c r="HT7">
        <v>18569.066930579254</v>
      </c>
      <c r="HU7">
        <v>18563.374063159292</v>
      </c>
      <c r="HV7">
        <v>18751.787875184316</v>
      </c>
      <c r="HW7">
        <v>18800.691829333551</v>
      </c>
      <c r="HX7">
        <v>19090.59270881852</v>
      </c>
      <c r="HY7">
        <v>19051.264131573698</v>
      </c>
      <c r="HZ7">
        <v>18778.644994001159</v>
      </c>
      <c r="IA7">
        <v>18607.825783781751</v>
      </c>
      <c r="IB7">
        <v>18337.461418272884</v>
      </c>
      <c r="IC7">
        <v>18133.122323993193</v>
      </c>
      <c r="ID7">
        <v>18292.29461947428</v>
      </c>
      <c r="IE7">
        <v>18118.941106380764</v>
      </c>
      <c r="IF7">
        <v>18677.765520624987</v>
      </c>
      <c r="IG7">
        <v>18678.157007603309</v>
      </c>
      <c r="IH7">
        <v>18859.338803424402</v>
      </c>
      <c r="II7">
        <v>18901.063884005584</v>
      </c>
      <c r="IJ7">
        <v>19192.853162477044</v>
      </c>
      <c r="IK7">
        <v>19153.916073442611</v>
      </c>
      <c r="IL7">
        <v>18883.214375652838</v>
      </c>
      <c r="IM7">
        <v>18714.891841221532</v>
      </c>
      <c r="IN7">
        <v>18446.422470831989</v>
      </c>
      <c r="IO7">
        <v>18244.91371911257</v>
      </c>
      <c r="IP7">
        <v>18404.727540966971</v>
      </c>
      <c r="IQ7">
        <v>18231.977443285712</v>
      </c>
      <c r="IR7">
        <v>18784.13537737992</v>
      </c>
      <c r="IS7">
        <v>18788.335095993411</v>
      </c>
      <c r="IT7">
        <v>18969.854982438104</v>
      </c>
      <c r="IU7">
        <v>19004.414672066454</v>
      </c>
      <c r="IV7">
        <v>19298.172998503804</v>
      </c>
      <c r="IW7">
        <v>19259.623500691123</v>
      </c>
      <c r="IX7">
        <v>18990.820155925285</v>
      </c>
      <c r="IY7">
        <v>18824.969444637907</v>
      </c>
      <c r="IZ7">
        <v>18558.376206029621</v>
      </c>
      <c r="JA7">
        <v>18359.669622809237</v>
      </c>
      <c r="JB7">
        <v>18520.139865057088</v>
      </c>
      <c r="JC7">
        <v>18429.755750234533</v>
      </c>
      <c r="JD7">
        <v>18893.523710297559</v>
      </c>
      <c r="JE7">
        <v>18901.53888831423</v>
      </c>
      <c r="JF7">
        <v>19083.406921685833</v>
      </c>
      <c r="JG7">
        <v>19110.813988986651</v>
      </c>
      <c r="JH7">
        <v>19406.623695732102</v>
      </c>
      <c r="JI7">
        <v>19368.457930944292</v>
      </c>
      <c r="JJ7">
        <v>19101.534042438758</v>
      </c>
      <c r="JK7">
        <v>18938.130549041653</v>
      </c>
      <c r="JL7">
        <v>18673.394766647776</v>
      </c>
      <c r="JM7">
        <v>18477.462458318074</v>
      </c>
      <c r="JN7">
        <v>18638.604079519675</v>
      </c>
      <c r="JO7">
        <v>18466.158610437949</v>
      </c>
      <c r="JP7">
        <v>19006.002405403589</v>
      </c>
      <c r="JQ7">
        <v>19017.84065000436</v>
      </c>
      <c r="JR7">
        <v>19200.06692072035</v>
      </c>
      <c r="JS7">
        <v>19220.333421638468</v>
      </c>
      <c r="JT7">
        <v>19518.278569794518</v>
      </c>
      <c r="JU7">
        <v>19480.492718240337</v>
      </c>
      <c r="JV7">
        <v>19215.42957733541</v>
      </c>
      <c r="JW7">
        <v>19054.448941502847</v>
      </c>
      <c r="JX7">
        <v>18791.552125658603</v>
      </c>
      <c r="JY7">
        <v>18598.366476272397</v>
      </c>
      <c r="JZ7">
        <v>18760.194501013768</v>
      </c>
      <c r="KA7">
        <v>18584.786276636638</v>
      </c>
      <c r="KB7">
        <v>19121.64518146967</v>
      </c>
      <c r="KC7">
        <v>19137.314479985198</v>
      </c>
      <c r="KD7">
        <v>19319.909113579812</v>
      </c>
      <c r="KE7">
        <v>19333.046392618075</v>
      </c>
      <c r="KF7">
        <v>19633.212818546916</v>
      </c>
      <c r="KG7">
        <v>19595.803098458437</v>
      </c>
      <c r="KH7">
        <v>19332.582182725924</v>
      </c>
      <c r="KI7">
        <v>19174.000286622006</v>
      </c>
      <c r="KJ7">
        <v>18912.924131714179</v>
      </c>
      <c r="KK7">
        <v>18722.457800221528</v>
      </c>
      <c r="KL7">
        <v>18884.987320606433</v>
      </c>
      <c r="KM7">
        <v>18706.623908304176</v>
      </c>
      <c r="KN7">
        <v>19240.527635477767</v>
      </c>
      <c r="KO7">
        <v>19260.036356163062</v>
      </c>
      <c r="KP7">
        <v>19440.870263937959</v>
      </c>
      <c r="KQ7">
        <v>19449.028205680137</v>
      </c>
      <c r="KR7">
        <v>19751.503568632947</v>
      </c>
      <c r="KS7">
        <v>19714.466235887077</v>
      </c>
      <c r="KT7">
        <v>19453.069207276469</v>
      </c>
      <c r="KU7">
        <v>19296.862173141322</v>
      </c>
      <c r="KV7">
        <v>19037.588555776143</v>
      </c>
      <c r="KW7">
        <v>18849.814473287959</v>
      </c>
      <c r="KX7">
        <v>19013.060650436597</v>
      </c>
      <c r="KY7">
        <v>18913.131000473295</v>
      </c>
      <c r="KZ7">
        <v>19362.727289224626</v>
      </c>
      <c r="LA7">
        <v>19386.084182071532</v>
      </c>
      <c r="LB7">
        <v>19561.07564831186</v>
      </c>
      <c r="LC7">
        <v>19568.356092312981</v>
      </c>
      <c r="LD7">
        <v>19873.229923217557</v>
      </c>
      <c r="LE7">
        <v>19836.561270961301</v>
      </c>
      <c r="LF7">
        <v>19576.969973964435</v>
      </c>
      <c r="LG7">
        <v>19423.114161724425</v>
      </c>
      <c r="LH7">
        <v>19165.625138913711</v>
      </c>
      <c r="LI7">
        <v>18980.516505992571</v>
      </c>
      <c r="LJ7">
        <v>19144.494571547031</v>
      </c>
      <c r="LK7">
        <v>18960.242307943183</v>
      </c>
      <c r="LL7">
        <v>19488.323637094814</v>
      </c>
      <c r="LM7">
        <v>19515.537834682469</v>
      </c>
      <c r="LN7">
        <v>19684.697578352236</v>
      </c>
      <c r="LO7">
        <v>281643.60738486727</v>
      </c>
    </row>
    <row r="8" spans="1:327">
      <c r="A8" t="s">
        <v>34</v>
      </c>
      <c r="C8" s="60">
        <f t="shared" si="5"/>
        <v>2382967.0296239266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8373.5114669421091</v>
      </c>
      <c r="AC8">
        <v>5814.4700964487374</v>
      </c>
      <c r="AD8">
        <v>9000.4031253363501</v>
      </c>
      <c r="AE8">
        <v>10057.855749055516</v>
      </c>
      <c r="AF8">
        <v>11372.018495717017</v>
      </c>
      <c r="AG8">
        <v>12876.019585959129</v>
      </c>
      <c r="AH8">
        <v>841.83754999999996</v>
      </c>
      <c r="AI8">
        <v>3326.9645734995893</v>
      </c>
      <c r="AJ8">
        <v>2166.8081103937984</v>
      </c>
      <c r="AK8">
        <v>814.68149999999991</v>
      </c>
      <c r="AL8">
        <v>841.83754999999996</v>
      </c>
      <c r="AM8">
        <v>814.68149999999991</v>
      </c>
      <c r="AN8">
        <v>8768.4471312395744</v>
      </c>
      <c r="AO8">
        <v>6211.9777565920185</v>
      </c>
      <c r="AP8">
        <v>9390.5763099534597</v>
      </c>
      <c r="AQ8">
        <v>10357.385820479885</v>
      </c>
      <c r="AR8">
        <v>11619.750774246846</v>
      </c>
      <c r="AS8">
        <v>12895.192869408231</v>
      </c>
      <c r="AT8">
        <v>841.83754999999996</v>
      </c>
      <c r="AU8">
        <v>3554.6855898987515</v>
      </c>
      <c r="AV8">
        <v>2586.8533931567117</v>
      </c>
      <c r="AW8">
        <v>814.68149999999991</v>
      </c>
      <c r="AX8">
        <v>841.83754999999996</v>
      </c>
      <c r="AY8">
        <v>814.68149999999991</v>
      </c>
      <c r="AZ8">
        <v>9664.3494801148427</v>
      </c>
      <c r="BA8">
        <v>7052.142189524151</v>
      </c>
      <c r="BB8">
        <v>10123.74045410235</v>
      </c>
      <c r="BC8">
        <v>10896.457031672595</v>
      </c>
      <c r="BD8">
        <v>12034.387045401503</v>
      </c>
      <c r="BE8">
        <v>12762.640382584086</v>
      </c>
      <c r="BF8">
        <v>841.83754999999996</v>
      </c>
      <c r="BG8">
        <v>3871.6125326911142</v>
      </c>
      <c r="BH8">
        <v>3103.5802640977881</v>
      </c>
      <c r="BI8">
        <v>814.68149999999991</v>
      </c>
      <c r="BJ8">
        <v>841.83754999999996</v>
      </c>
      <c r="BK8">
        <v>1048.2657396179827</v>
      </c>
      <c r="BL8">
        <v>10561.090890057361</v>
      </c>
      <c r="BM8">
        <v>7892.888657481044</v>
      </c>
      <c r="BN8">
        <v>10857.80056019022</v>
      </c>
      <c r="BO8">
        <v>11436.509162141438</v>
      </c>
      <c r="BP8">
        <v>12234.477457038283</v>
      </c>
      <c r="BQ8">
        <v>12631.407362150165</v>
      </c>
      <c r="BR8">
        <v>841.83754999999996</v>
      </c>
      <c r="BS8">
        <v>4633.3969239515545</v>
      </c>
      <c r="BT8">
        <v>3620.5135314156405</v>
      </c>
      <c r="BU8">
        <v>814.68149999999991</v>
      </c>
      <c r="BV8">
        <v>841.83754999999996</v>
      </c>
      <c r="BW8">
        <v>1787.4952657855235</v>
      </c>
      <c r="BX8">
        <v>11458.760580168964</v>
      </c>
      <c r="BY8">
        <v>8734.3008195009297</v>
      </c>
      <c r="BZ8">
        <v>11592.829650480677</v>
      </c>
      <c r="CA8">
        <v>11977.595917452429</v>
      </c>
      <c r="CB8">
        <v>12108.637085158751</v>
      </c>
      <c r="CC8">
        <v>12501.480673750435</v>
      </c>
      <c r="CD8">
        <v>841.83754999999996</v>
      </c>
      <c r="CE8">
        <v>4506.4004893939036</v>
      </c>
      <c r="CF8">
        <v>4137.7046410544481</v>
      </c>
      <c r="CG8">
        <v>814.68149999999991</v>
      </c>
      <c r="CH8">
        <v>841.83754999999996</v>
      </c>
      <c r="CI8">
        <v>2526.7906130188258</v>
      </c>
      <c r="CJ8">
        <v>12357.44785715191</v>
      </c>
      <c r="CK8">
        <v>9576.462396383231</v>
      </c>
      <c r="CL8">
        <v>12004.727526274248</v>
      </c>
      <c r="CM8">
        <v>12394.196940578817</v>
      </c>
      <c r="CN8">
        <v>11984.049365305647</v>
      </c>
      <c r="CO8">
        <v>12372.847313772101</v>
      </c>
      <c r="CP8">
        <v>841.83754999999996</v>
      </c>
      <c r="CQ8">
        <v>4824.3246578709341</v>
      </c>
      <c r="CR8">
        <v>4655.2050618551002</v>
      </c>
      <c r="CS8">
        <v>814.68149999999991</v>
      </c>
      <c r="CT8">
        <v>841.83754999999996</v>
      </c>
      <c r="CU8">
        <v>3266.2253694047731</v>
      </c>
      <c r="CV8">
        <v>12298.403328425897</v>
      </c>
      <c r="CW8">
        <v>10419.457179019082</v>
      </c>
      <c r="CX8">
        <v>11881.174152692991</v>
      </c>
      <c r="CY8">
        <v>12266.631514394327</v>
      </c>
      <c r="CZ8">
        <v>11860.701828212741</v>
      </c>
      <c r="DA8">
        <v>12245.494408044147</v>
      </c>
      <c r="DB8">
        <v>841.83754999999996</v>
      </c>
      <c r="DC8">
        <v>5142.6444449338242</v>
      </c>
      <c r="DD8">
        <v>5173.0662906773314</v>
      </c>
      <c r="DE8">
        <v>814.68149999999991</v>
      </c>
      <c r="DF8">
        <v>512.08187762993089</v>
      </c>
      <c r="DG8">
        <v>4005.873132945766</v>
      </c>
      <c r="DH8">
        <v>12171.791459995489</v>
      </c>
      <c r="DI8">
        <v>11263.369036728389</v>
      </c>
      <c r="DJ8">
        <v>11758.850665685317</v>
      </c>
      <c r="DK8">
        <v>12140.33591193354</v>
      </c>
      <c r="DL8">
        <v>11738.582128736543</v>
      </c>
      <c r="DM8">
        <v>12119.409210548851</v>
      </c>
      <c r="DN8">
        <v>841.83754999999996</v>
      </c>
      <c r="DO8">
        <v>5889.4595736351484</v>
      </c>
      <c r="DP8">
        <v>5691.33985752432</v>
      </c>
      <c r="DQ8">
        <v>814.68149999999991</v>
      </c>
      <c r="DR8">
        <v>1139.2096216077941</v>
      </c>
      <c r="DS8">
        <v>4745.8075188852245</v>
      </c>
      <c r="DT8">
        <v>12046.4399232948</v>
      </c>
      <c r="DU8">
        <v>12036.050457712889</v>
      </c>
      <c r="DV8">
        <v>11637.744822598994</v>
      </c>
      <c r="DW8">
        <v>12015.29749299811</v>
      </c>
      <c r="DX8">
        <v>11617.678044620754</v>
      </c>
      <c r="DY8">
        <v>11994.579102146075</v>
      </c>
      <c r="DZ8">
        <v>507.20933515491402</v>
      </c>
      <c r="EA8">
        <v>5780.5975763969009</v>
      </c>
      <c r="EB8">
        <v>6210.0773306703941</v>
      </c>
      <c r="EC8">
        <v>814.68149999999991</v>
      </c>
      <c r="ED8">
        <v>1766.3422791219257</v>
      </c>
      <c r="EE8">
        <v>5486.1021670346281</v>
      </c>
      <c r="EF8">
        <v>11922.336172611576</v>
      </c>
      <c r="EG8">
        <v>11912.0501268219</v>
      </c>
      <c r="EH8">
        <v>11517.844502648759</v>
      </c>
      <c r="EI8">
        <v>11891.503743213932</v>
      </c>
      <c r="EJ8">
        <v>11497.977475272988</v>
      </c>
      <c r="EK8">
        <v>11870.991589310324</v>
      </c>
      <c r="EL8">
        <v>741.23210105284784</v>
      </c>
      <c r="EM8">
        <v>6100.2943768117148</v>
      </c>
      <c r="EN8">
        <v>6729.3303217922166</v>
      </c>
      <c r="EO8">
        <v>814.68149999999991</v>
      </c>
      <c r="EP8">
        <v>2393.5422765347012</v>
      </c>
      <c r="EQ8">
        <v>6226.8307491025143</v>
      </c>
      <c r="ER8">
        <v>11799.46778711727</v>
      </c>
      <c r="ES8">
        <v>11789.284131648838</v>
      </c>
      <c r="ET8">
        <v>11399.13770570319</v>
      </c>
      <c r="EU8">
        <v>11768.942272778664</v>
      </c>
      <c r="EV8">
        <v>11379.468440553726</v>
      </c>
      <c r="EW8">
        <v>11748.634302880317</v>
      </c>
      <c r="EX8">
        <v>975.24132810274364</v>
      </c>
      <c r="EY8">
        <v>6420.5137141536561</v>
      </c>
      <c r="EZ8">
        <v>7249.150491104012</v>
      </c>
      <c r="FA8">
        <v>814.68149999999991</v>
      </c>
      <c r="FB8">
        <v>3020.8720435508712</v>
      </c>
      <c r="FC8">
        <v>6968.0669760262381</v>
      </c>
      <c r="FD8">
        <v>11677.822469623912</v>
      </c>
      <c r="FE8">
        <v>11667.740185253391</v>
      </c>
      <c r="FF8">
        <v>11281.612551083725</v>
      </c>
      <c r="FG8">
        <v>11647.600815221689</v>
      </c>
      <c r="FH8">
        <v>11262.139079577264</v>
      </c>
      <c r="FI8">
        <v>11627.494996821037</v>
      </c>
      <c r="FJ8">
        <v>1209.2603109993458</v>
      </c>
      <c r="FK8">
        <v>7153.5137292675881</v>
      </c>
      <c r="FL8">
        <v>7769.5895524973785</v>
      </c>
      <c r="FM8">
        <v>814.68149999999991</v>
      </c>
      <c r="FN8">
        <v>3648.3940194317956</v>
      </c>
      <c r="FO8">
        <v>7709.8846053071929</v>
      </c>
      <c r="FP8">
        <v>11557.388045353355</v>
      </c>
      <c r="FQ8">
        <v>11547.406123003058</v>
      </c>
      <c r="FR8">
        <v>11165.25727637554</v>
      </c>
      <c r="FS8">
        <v>11527.467226176452</v>
      </c>
      <c r="FT8">
        <v>11145.977649524651</v>
      </c>
      <c r="FU8">
        <v>11507.561546998106</v>
      </c>
      <c r="FV8">
        <v>1443.3123441544024</v>
      </c>
      <c r="FW8">
        <v>7062.6474428566462</v>
      </c>
      <c r="FX8">
        <v>8290.6992786861665</v>
      </c>
      <c r="FY8">
        <v>814.68149999999991</v>
      </c>
      <c r="FZ8">
        <v>4276.1706592103928</v>
      </c>
      <c r="GA8">
        <v>8452.3574483505199</v>
      </c>
      <c r="GB8">
        <v>11438.152460718764</v>
      </c>
      <c r="GC8">
        <v>11428.269901355663</v>
      </c>
      <c r="GD8">
        <v>11050.060236250356</v>
      </c>
      <c r="GE8">
        <v>11408.529482164982</v>
      </c>
      <c r="GF8">
        <v>11030.972524468401</v>
      </c>
      <c r="GG8">
        <v>11388.821949964331</v>
      </c>
      <c r="GH8">
        <v>1677.4207240154781</v>
      </c>
      <c r="GI8">
        <v>7384.6256926853994</v>
      </c>
      <c r="GJ8">
        <v>8812.5315063568487</v>
      </c>
      <c r="GK8">
        <v>814.68149999999991</v>
      </c>
      <c r="GL8">
        <v>4904.2644399071587</v>
      </c>
      <c r="GM8">
        <v>9195.5593778093989</v>
      </c>
      <c r="GN8">
        <v>11320.103782118256</v>
      </c>
      <c r="GO8">
        <v>11310.319596653988</v>
      </c>
      <c r="GP8">
        <v>10936.009901300913</v>
      </c>
      <c r="GQ8">
        <v>11290.775679394546</v>
      </c>
      <c r="GR8">
        <v>10917.112194208919</v>
      </c>
      <c r="GS8">
        <v>11271.26432175837</v>
      </c>
      <c r="GT8">
        <v>1911.6087513848709</v>
      </c>
      <c r="GU8">
        <v>7707.2542027274367</v>
      </c>
      <c r="GV8">
        <v>9335.1381413251456</v>
      </c>
      <c r="GW8">
        <v>814.68149999999991</v>
      </c>
      <c r="GX8">
        <v>5532.7378667481935</v>
      </c>
      <c r="GY8">
        <v>9939.5643349354177</v>
      </c>
      <c r="GZ8">
        <v>11203.230194740521</v>
      </c>
      <c r="HA8">
        <v>11193.543403932403</v>
      </c>
      <c r="HB8">
        <v>10823.094856887059</v>
      </c>
      <c r="HC8">
        <v>11174.194032566251</v>
      </c>
      <c r="HD8">
        <v>10804.385263122529</v>
      </c>
      <c r="HE8">
        <v>11154.87689671531</v>
      </c>
      <c r="HF8">
        <v>2145.8997337387755</v>
      </c>
      <c r="HG8">
        <v>8427.571000590804</v>
      </c>
      <c r="HH8">
        <v>9858.5711636990927</v>
      </c>
      <c r="HI8">
        <v>814.68149999999991</v>
      </c>
      <c r="HJ8">
        <v>6161.6534793856144</v>
      </c>
      <c r="HK8">
        <v>10684.44633693512</v>
      </c>
      <c r="HL8">
        <v>11087.520001382354</v>
      </c>
      <c r="HM8">
        <v>11077.929635735367</v>
      </c>
      <c r="HN8">
        <v>10711.303801993314</v>
      </c>
      <c r="HO8">
        <v>11058.772873695536</v>
      </c>
      <c r="HP8">
        <v>10692.780449020927</v>
      </c>
      <c r="HQ8">
        <v>11039.648026289133</v>
      </c>
      <c r="HR8">
        <v>2380.3169875470403</v>
      </c>
      <c r="HS8">
        <v>8354.5903911733913</v>
      </c>
      <c r="HT8">
        <v>10382.882633049348</v>
      </c>
      <c r="HU8">
        <v>814.68149999999991</v>
      </c>
      <c r="HV8">
        <v>6791.0738581210826</v>
      </c>
      <c r="HW8">
        <v>10628.191394152542</v>
      </c>
      <c r="HX8">
        <v>10972.961621277938</v>
      </c>
      <c r="HY8">
        <v>10963.466720947707</v>
      </c>
      <c r="HZ8">
        <v>10600.625548097822</v>
      </c>
      <c r="IA8">
        <v>10944.500650944387</v>
      </c>
      <c r="IB8">
        <v>10582.286582022034</v>
      </c>
      <c r="IC8">
        <v>10925.566177886862</v>
      </c>
      <c r="ID8">
        <v>2614.8838405936413</v>
      </c>
      <c r="IE8">
        <v>8679.3624321224379</v>
      </c>
      <c r="IF8">
        <v>10897.223597448707</v>
      </c>
      <c r="IG8">
        <v>506.36846326389218</v>
      </c>
      <c r="IH8">
        <v>7421.0616301330592</v>
      </c>
      <c r="II8">
        <v>10518.340465578394</v>
      </c>
      <c r="IJ8">
        <v>10859.543588939816</v>
      </c>
      <c r="IK8">
        <v>10850.143203636531</v>
      </c>
      <c r="IL8">
        <v>10491.049018052583</v>
      </c>
      <c r="IM8">
        <v>10831.365927465178</v>
      </c>
      <c r="IN8">
        <v>10472.892603432056</v>
      </c>
      <c r="IO8">
        <v>10812.619933714333</v>
      </c>
      <c r="IP8">
        <v>2849.6236342982493</v>
      </c>
      <c r="IQ8">
        <v>9004.9134647745668</v>
      </c>
      <c r="IR8">
        <v>10784.559483647299</v>
      </c>
      <c r="IS8">
        <v>1045.816159540989</v>
      </c>
      <c r="IT8">
        <v>8051.6794757083317</v>
      </c>
      <c r="IU8">
        <v>10409.58302541523</v>
      </c>
      <c r="IV8">
        <v>10747.254553011348</v>
      </c>
      <c r="IW8">
        <v>10737.947741904674</v>
      </c>
      <c r="IX8">
        <v>10382.563244974763</v>
      </c>
      <c r="IY8">
        <v>10719.357380256024</v>
      </c>
      <c r="IZ8">
        <v>10364.587564638688</v>
      </c>
      <c r="JA8">
        <v>10700.797989633484</v>
      </c>
      <c r="JB8">
        <v>3084.5597260389013</v>
      </c>
      <c r="JC8">
        <v>9713.6584967162344</v>
      </c>
      <c r="JD8">
        <v>10673.01686152898</v>
      </c>
      <c r="JE8">
        <v>1585.2666035575305</v>
      </c>
      <c r="JF8">
        <v>8682.9901344785903</v>
      </c>
      <c r="JG8">
        <v>10301.908188758194</v>
      </c>
      <c r="JH8">
        <v>10636.083275130646</v>
      </c>
      <c r="JI8">
        <v>10626.869106755536</v>
      </c>
      <c r="JJ8">
        <v>10275.157371149104</v>
      </c>
      <c r="JK8">
        <v>10608.46379902753</v>
      </c>
      <c r="JL8">
        <v>10257.360626015328</v>
      </c>
      <c r="JM8">
        <v>10590.089154030937</v>
      </c>
      <c r="JN8">
        <v>3319.7154914762395</v>
      </c>
      <c r="JO8">
        <v>9548.6730122293557</v>
      </c>
      <c r="JP8">
        <v>10562.584567436103</v>
      </c>
      <c r="JQ8">
        <v>2124.7734936473662</v>
      </c>
      <c r="JR8">
        <v>9315.0564116624537</v>
      </c>
      <c r="JS8">
        <v>10195.305179053979</v>
      </c>
      <c r="JT8">
        <v>10526.018628805761</v>
      </c>
      <c r="JU8">
        <v>10516.896180969254</v>
      </c>
      <c r="JV8">
        <v>10168.82064694124</v>
      </c>
      <c r="JW8">
        <v>10498.674085080804</v>
      </c>
      <c r="JX8">
        <v>10151.201055836198</v>
      </c>
      <c r="JY8">
        <v>10480.482346697931</v>
      </c>
      <c r="JZ8">
        <v>3555.1143268794112</v>
      </c>
      <c r="KA8">
        <v>9449.8382460285393</v>
      </c>
      <c r="KB8">
        <v>10453.251548837343</v>
      </c>
      <c r="KC8">
        <v>2664.3905308722542</v>
      </c>
      <c r="KD8">
        <v>9947.9411843138314</v>
      </c>
      <c r="KE8">
        <v>10089.76332702226</v>
      </c>
      <c r="KF8">
        <v>10417.049598301122</v>
      </c>
      <c r="KG8">
        <v>10408.017957990036</v>
      </c>
      <c r="KH8">
        <v>10063.542429721818</v>
      </c>
      <c r="KI8">
        <v>10389.977250196673</v>
      </c>
      <c r="KJ8">
        <v>10046.098229202269</v>
      </c>
      <c r="KK8">
        <v>10371.966597721364</v>
      </c>
      <c r="KL8">
        <v>3790.7796514538786</v>
      </c>
      <c r="KM8">
        <v>9351.9873101225094</v>
      </c>
      <c r="KN8">
        <v>10345.006863221533</v>
      </c>
      <c r="KO8">
        <v>3204.1714243671859</v>
      </c>
      <c r="KP8">
        <v>10327.071130161745</v>
      </c>
      <c r="KQ8">
        <v>9985.2720695878525</v>
      </c>
      <c r="KR8">
        <v>10309.165277535021</v>
      </c>
      <c r="KS8">
        <v>10300.223540824576</v>
      </c>
      <c r="KT8">
        <v>9959.3121828013445</v>
      </c>
      <c r="KU8">
        <v>10282.362415535919</v>
      </c>
      <c r="KV8">
        <v>9942.041626977878</v>
      </c>
      <c r="KW8">
        <v>10264.531046385853</v>
      </c>
      <c r="KX8">
        <v>4026.7349096714079</v>
      </c>
      <c r="KY8">
        <v>9585.6500687175085</v>
      </c>
      <c r="KZ8">
        <v>10237.839677002472</v>
      </c>
      <c r="LA8">
        <v>3744.1698966864078</v>
      </c>
      <c r="LB8">
        <v>10220.082481498059</v>
      </c>
      <c r="LC8">
        <v>9881.8209488235279</v>
      </c>
      <c r="LD8">
        <v>10202.354868988097</v>
      </c>
      <c r="LE8">
        <v>10193.502140951445</v>
      </c>
      <c r="LF8">
        <v>9856.1194743756314</v>
      </c>
      <c r="LG8">
        <v>10175.818810550494</v>
      </c>
      <c r="LH8">
        <v>9839.0208347379394</v>
      </c>
      <c r="LI8">
        <v>10158.164940086788</v>
      </c>
      <c r="LJ8">
        <v>4263.0035736024474</v>
      </c>
      <c r="LK8">
        <v>9159.1978533375805</v>
      </c>
      <c r="LL8">
        <v>10131.739264434658</v>
      </c>
      <c r="LM8">
        <v>4284.4396891503575</v>
      </c>
      <c r="LN8">
        <v>10114.158829270347</v>
      </c>
      <c r="LO8">
        <v>9414.0433513732332</v>
      </c>
    </row>
    <row r="9" spans="1:327">
      <c r="C9" s="60">
        <f t="shared" si="5"/>
        <v>0</v>
      </c>
    </row>
    <row r="10" spans="1:327">
      <c r="A10" t="s">
        <v>35</v>
      </c>
      <c r="C10" s="60">
        <f t="shared" si="5"/>
        <v>42348601.483123846</v>
      </c>
      <c r="D10" s="56">
        <f>D5*D$3</f>
        <v>0</v>
      </c>
      <c r="E10" s="56">
        <f t="shared" ref="E10:BP13" si="6">E5*E$3</f>
        <v>0</v>
      </c>
      <c r="F10" s="56">
        <f t="shared" si="6"/>
        <v>0</v>
      </c>
      <c r="G10" s="56">
        <f t="shared" si="6"/>
        <v>0</v>
      </c>
      <c r="H10" s="56">
        <f t="shared" si="6"/>
        <v>0</v>
      </c>
      <c r="I10" s="56">
        <f t="shared" si="6"/>
        <v>0</v>
      </c>
      <c r="J10" s="56">
        <f t="shared" si="6"/>
        <v>0</v>
      </c>
      <c r="K10" s="56">
        <f t="shared" si="6"/>
        <v>0</v>
      </c>
      <c r="L10" s="56">
        <f t="shared" si="6"/>
        <v>0</v>
      </c>
      <c r="M10" s="56">
        <f t="shared" si="6"/>
        <v>0</v>
      </c>
      <c r="N10" s="56">
        <f t="shared" si="6"/>
        <v>0</v>
      </c>
      <c r="O10" s="56">
        <f t="shared" si="6"/>
        <v>-9383.9562500000011</v>
      </c>
      <c r="P10" s="56">
        <f t="shared" si="6"/>
        <v>-9644.1774999999998</v>
      </c>
      <c r="Q10" s="56">
        <f t="shared" si="6"/>
        <v>0</v>
      </c>
      <c r="R10" s="56">
        <f t="shared" si="6"/>
        <v>0</v>
      </c>
      <c r="S10" s="56">
        <f t="shared" si="6"/>
        <v>0</v>
      </c>
      <c r="T10" s="56">
        <f t="shared" si="6"/>
        <v>0</v>
      </c>
      <c r="U10" s="56">
        <f t="shared" si="6"/>
        <v>0</v>
      </c>
      <c r="V10" s="56">
        <f t="shared" si="6"/>
        <v>0</v>
      </c>
      <c r="W10" s="56">
        <f t="shared" si="6"/>
        <v>0</v>
      </c>
      <c r="X10" s="56">
        <f t="shared" si="6"/>
        <v>0</v>
      </c>
      <c r="Y10" s="56">
        <f t="shared" si="6"/>
        <v>0</v>
      </c>
      <c r="Z10" s="56">
        <f t="shared" si="6"/>
        <v>0</v>
      </c>
      <c r="AA10" s="56">
        <f t="shared" si="6"/>
        <v>0</v>
      </c>
      <c r="AB10" s="56">
        <f t="shared" si="6"/>
        <v>448161.33307330613</v>
      </c>
      <c r="AC10" s="56">
        <f t="shared" si="6"/>
        <v>415872.78108310595</v>
      </c>
      <c r="AD10" s="56">
        <f t="shared" si="6"/>
        <v>381000.49122212222</v>
      </c>
      <c r="AE10" s="56">
        <f t="shared" si="6"/>
        <v>311451.56159106141</v>
      </c>
      <c r="AF10" s="56">
        <f t="shared" si="6"/>
        <v>264825.42957752396</v>
      </c>
      <c r="AG10" s="56">
        <f t="shared" si="6"/>
        <v>189882.12257225942</v>
      </c>
      <c r="AH10" s="56">
        <f t="shared" si="6"/>
        <v>157599.22911642422</v>
      </c>
      <c r="AI10" s="56">
        <f t="shared" si="6"/>
        <v>193738.83975647262</v>
      </c>
      <c r="AJ10" s="56">
        <f t="shared" si="6"/>
        <v>269383.8448302421</v>
      </c>
      <c r="AK10" s="56">
        <f t="shared" si="6"/>
        <v>239896.33873213502</v>
      </c>
      <c r="AL10" s="56">
        <f t="shared" si="6"/>
        <v>289936.7751961645</v>
      </c>
      <c r="AM10" s="56">
        <f t="shared" si="6"/>
        <v>336092.09548817168</v>
      </c>
      <c r="AN10" s="56">
        <f t="shared" si="6"/>
        <v>420249.30396803684</v>
      </c>
      <c r="AO10" s="56">
        <f t="shared" si="6"/>
        <v>389847.74979584903</v>
      </c>
      <c r="AP10" s="56">
        <f t="shared" si="6"/>
        <v>357093.00204489508</v>
      </c>
      <c r="AQ10" s="56">
        <f t="shared" si="6"/>
        <v>291616.26417472662</v>
      </c>
      <c r="AR10" s="56">
        <f t="shared" si="6"/>
        <v>247804.75135456873</v>
      </c>
      <c r="AS10" s="56">
        <f t="shared" si="6"/>
        <v>176669.9927339422</v>
      </c>
      <c r="AT10" s="56">
        <f t="shared" si="6"/>
        <v>146921.27975984424</v>
      </c>
      <c r="AU10" s="56">
        <f t="shared" si="6"/>
        <v>180976.29242300117</v>
      </c>
      <c r="AV10" s="56">
        <f t="shared" si="6"/>
        <v>251977.50213182872</v>
      </c>
      <c r="AW10" s="56">
        <f t="shared" si="6"/>
        <v>224481.33866435543</v>
      </c>
      <c r="AX10" s="56">
        <f t="shared" si="6"/>
        <v>271558.97259102372</v>
      </c>
      <c r="AY10" s="56">
        <f t="shared" si="6"/>
        <v>315070.46209745889</v>
      </c>
      <c r="AZ10" s="56">
        <f t="shared" si="6"/>
        <v>393895.17685538228</v>
      </c>
      <c r="BA10" s="56">
        <f t="shared" si="6"/>
        <v>365295.39593803609</v>
      </c>
      <c r="BB10" s="56">
        <f t="shared" si="6"/>
        <v>334570.16243385046</v>
      </c>
      <c r="BC10" s="56">
        <f t="shared" si="6"/>
        <v>272969.93875061086</v>
      </c>
      <c r="BD10" s="56">
        <f t="shared" si="6"/>
        <v>231831.55465352681</v>
      </c>
      <c r="BE10" s="56">
        <f t="shared" si="6"/>
        <v>162901.41558938386</v>
      </c>
      <c r="BF10" s="56">
        <f t="shared" si="6"/>
        <v>136980.54372582756</v>
      </c>
      <c r="BG10" s="56">
        <f t="shared" si="6"/>
        <v>169036.00321540036</v>
      </c>
      <c r="BH10" s="56">
        <f t="shared" si="6"/>
        <v>235679.24207696694</v>
      </c>
      <c r="BI10" s="56">
        <f t="shared" si="6"/>
        <v>210074.7434608975</v>
      </c>
      <c r="BJ10" s="56">
        <f t="shared" si="6"/>
        <v>254365.6551264399</v>
      </c>
      <c r="BK10" s="56">
        <f t="shared" si="6"/>
        <v>293654.42019833898</v>
      </c>
      <c r="BL10" s="56">
        <f t="shared" si="6"/>
        <v>369220.07786837098</v>
      </c>
      <c r="BM10" s="56">
        <f t="shared" si="6"/>
        <v>342314.85403677175</v>
      </c>
      <c r="BN10" s="56">
        <f t="shared" si="6"/>
        <v>313491.62932833895</v>
      </c>
      <c r="BO10" s="56">
        <f t="shared" si="6"/>
        <v>255537.57976922579</v>
      </c>
      <c r="BP10" s="56">
        <f t="shared" si="6"/>
        <v>215675.63955358724</v>
      </c>
      <c r="BQ10" s="56">
        <f t="shared" ref="BQ10:EB13" si="7">BQ5*BQ$3</f>
        <v>150204.34193535367</v>
      </c>
      <c r="BR10" s="56">
        <f t="shared" si="7"/>
        <v>127725.20930696171</v>
      </c>
      <c r="BS10" s="56">
        <f t="shared" si="7"/>
        <v>159655.30810062503</v>
      </c>
      <c r="BT10" s="56">
        <f t="shared" si="7"/>
        <v>220455.2968028443</v>
      </c>
      <c r="BU10" s="56">
        <f t="shared" si="7"/>
        <v>196609.33149607037</v>
      </c>
      <c r="BV10" s="56">
        <f t="shared" si="7"/>
        <v>238279.08654611264</v>
      </c>
      <c r="BW10" s="56">
        <f t="shared" si="7"/>
        <v>275021.03740343108</v>
      </c>
      <c r="BX10" s="56">
        <f t="shared" si="7"/>
        <v>346115.1392898832</v>
      </c>
      <c r="BY10" s="56">
        <f t="shared" si="7"/>
        <v>320803.66930626234</v>
      </c>
      <c r="BZ10" s="56">
        <f t="shared" si="7"/>
        <v>293763.08634511934</v>
      </c>
      <c r="CA10" s="56">
        <f t="shared" si="7"/>
        <v>239238.62076930466</v>
      </c>
      <c r="CB10" s="56">
        <f t="shared" si="7"/>
        <v>198923.97253566614</v>
      </c>
      <c r="CC10" s="56">
        <f t="shared" si="7"/>
        <v>138495.48774588629</v>
      </c>
      <c r="CD10" s="56">
        <f t="shared" si="7"/>
        <v>119107.16579444351</v>
      </c>
      <c r="CE10" s="56">
        <f t="shared" si="7"/>
        <v>147510.84815448956</v>
      </c>
      <c r="CF10" s="56">
        <f t="shared" si="7"/>
        <v>206233.44846888914</v>
      </c>
      <c r="CG10" s="56">
        <f t="shared" si="7"/>
        <v>184022.44868100964</v>
      </c>
      <c r="CH10" s="56">
        <f t="shared" si="7"/>
        <v>223226.72981448044</v>
      </c>
      <c r="CI10" s="56">
        <f t="shared" si="7"/>
        <v>257590.5750341051</v>
      </c>
      <c r="CJ10" s="56">
        <f t="shared" si="7"/>
        <v>324478.68666843476</v>
      </c>
      <c r="CK10" s="56">
        <f t="shared" si="7"/>
        <v>300666.19415207225</v>
      </c>
      <c r="CL10" s="56">
        <f t="shared" si="7"/>
        <v>273668.46888193744</v>
      </c>
      <c r="CM10" s="56">
        <f t="shared" si="7"/>
        <v>223370.98258698831</v>
      </c>
      <c r="CN10" s="56">
        <f t="shared" si="7"/>
        <v>183472.15356520962</v>
      </c>
      <c r="CO10" s="56">
        <f t="shared" si="7"/>
        <v>127698.03544460787</v>
      </c>
      <c r="CP10" s="56">
        <f t="shared" si="7"/>
        <v>111081.73528610825</v>
      </c>
      <c r="CQ10" s="56">
        <f t="shared" si="7"/>
        <v>137819.54179264783</v>
      </c>
      <c r="CR10" s="56">
        <f t="shared" si="7"/>
        <v>192946.42986666074</v>
      </c>
      <c r="CS10" s="56">
        <f t="shared" si="7"/>
        <v>172255.69226614459</v>
      </c>
      <c r="CT10" s="56">
        <f t="shared" si="7"/>
        <v>209140.89268259521</v>
      </c>
      <c r="CU10" s="56">
        <f t="shared" si="7"/>
        <v>241283.91275657711</v>
      </c>
      <c r="CV10" s="56">
        <f t="shared" si="7"/>
        <v>299674.01848897379</v>
      </c>
      <c r="CW10" s="56">
        <f t="shared" si="7"/>
        <v>281813.12697582279</v>
      </c>
      <c r="CX10" s="56">
        <f t="shared" si="7"/>
        <v>252462.3777257172</v>
      </c>
      <c r="CY10" s="56">
        <f t="shared" si="7"/>
        <v>206038.57958938243</v>
      </c>
      <c r="CZ10" s="56">
        <f t="shared" si="7"/>
        <v>169219.40583821619</v>
      </c>
      <c r="DA10" s="56">
        <f t="shared" si="7"/>
        <v>117741.1322926826</v>
      </c>
      <c r="DB10" s="56">
        <f t="shared" si="7"/>
        <v>103607.4241700055</v>
      </c>
      <c r="DC10" s="56">
        <f t="shared" si="7"/>
        <v>128777.60981365162</v>
      </c>
      <c r="DD10" s="56">
        <f t="shared" si="7"/>
        <v>180531.57861405856</v>
      </c>
      <c r="DE10" s="56">
        <f t="shared" si="7"/>
        <v>161254.61692079055</v>
      </c>
      <c r="DF10" s="56">
        <f t="shared" si="7"/>
        <v>194620.81868782596</v>
      </c>
      <c r="DG10" s="56">
        <f t="shared" si="7"/>
        <v>226027.23649539892</v>
      </c>
      <c r="DH10" s="56">
        <f t="shared" si="7"/>
        <v>276466.36504485796</v>
      </c>
      <c r="DI10" s="56">
        <f t="shared" si="7"/>
        <v>264161.08283147</v>
      </c>
      <c r="DJ10" s="56">
        <f t="shared" si="7"/>
        <v>232898.41797974307</v>
      </c>
      <c r="DK10" s="56">
        <f t="shared" si="7"/>
        <v>190049.94545906183</v>
      </c>
      <c r="DL10" s="56">
        <f t="shared" si="7"/>
        <v>156072.76001345503</v>
      </c>
      <c r="DM10" s="56">
        <f t="shared" si="7"/>
        <v>108559.42765627409</v>
      </c>
      <c r="DN10" s="56">
        <f t="shared" si="7"/>
        <v>96645.692825069258</v>
      </c>
      <c r="DO10" s="56">
        <f t="shared" si="7"/>
        <v>121607.66250599622</v>
      </c>
      <c r="DP10" s="56">
        <f t="shared" si="7"/>
        <v>168930.51592684636</v>
      </c>
      <c r="DQ10" s="56">
        <f t="shared" si="7"/>
        <v>150968.4614951376</v>
      </c>
      <c r="DR10" s="56">
        <f t="shared" si="7"/>
        <v>182167.00259355942</v>
      </c>
      <c r="DS10" s="56">
        <f t="shared" si="7"/>
        <v>211751.67555798453</v>
      </c>
      <c r="DT10" s="56">
        <f t="shared" si="7"/>
        <v>255054.92294706864</v>
      </c>
      <c r="DU10" s="56">
        <f t="shared" si="7"/>
        <v>247336.60852301231</v>
      </c>
      <c r="DV10" s="56">
        <f t="shared" si="7"/>
        <v>214849.50188440137</v>
      </c>
      <c r="DW10" s="56">
        <f t="shared" si="7"/>
        <v>175300.97509658188</v>
      </c>
      <c r="DX10" s="56">
        <f t="shared" si="7"/>
        <v>143946.44973259402</v>
      </c>
      <c r="DY10" s="56">
        <f t="shared" si="7"/>
        <v>100092.64614211176</v>
      </c>
      <c r="DZ10" s="56">
        <f t="shared" si="7"/>
        <v>88917.562988543184</v>
      </c>
      <c r="EA10" s="56">
        <f t="shared" si="7"/>
        <v>112467.43578190498</v>
      </c>
      <c r="EB10" s="56">
        <f t="shared" si="7"/>
        <v>158088.84819350977</v>
      </c>
      <c r="EC10" s="56">
        <f t="shared" ref="EC10:GN13" si="8">EC5*EC$3</f>
        <v>141349.89498568155</v>
      </c>
      <c r="ED10" s="56">
        <f t="shared" si="8"/>
        <v>170524.66648935829</v>
      </c>
      <c r="EE10" s="56">
        <f t="shared" si="8"/>
        <v>198392.96504567991</v>
      </c>
      <c r="EF10" s="56">
        <f t="shared" si="8"/>
        <v>235300.7416077388</v>
      </c>
      <c r="EG10" s="56">
        <f t="shared" si="8"/>
        <v>228177.88575108114</v>
      </c>
      <c r="EH10" s="56">
        <f t="shared" si="8"/>
        <v>198198.37228294171</v>
      </c>
      <c r="EI10" s="56">
        <f t="shared" si="8"/>
        <v>161695.62353644866</v>
      </c>
      <c r="EJ10" s="56">
        <f t="shared" si="8"/>
        <v>132761.35391512763</v>
      </c>
      <c r="EK10" s="56">
        <f t="shared" si="8"/>
        <v>92285.193822857662</v>
      </c>
      <c r="EL10" s="56">
        <f t="shared" si="8"/>
        <v>82873.220567802608</v>
      </c>
      <c r="EM10" s="56">
        <f t="shared" si="8"/>
        <v>105119.48707369284</v>
      </c>
      <c r="EN10" s="56">
        <f t="shared" si="8"/>
        <v>147955.88970922786</v>
      </c>
      <c r="EO10" s="56">
        <f t="shared" si="8"/>
        <v>132354.78033240887</v>
      </c>
      <c r="EP10" s="56">
        <f t="shared" si="8"/>
        <v>159639.90827816346</v>
      </c>
      <c r="EQ10" s="56">
        <f t="shared" si="8"/>
        <v>185891.13175830775</v>
      </c>
      <c r="ER10" s="56">
        <f t="shared" si="8"/>
        <v>217075.6144983228</v>
      </c>
      <c r="ES10" s="56">
        <f t="shared" si="8"/>
        <v>210502.28350876915</v>
      </c>
      <c r="ET10" s="56">
        <f t="shared" si="8"/>
        <v>182836.84253153298</v>
      </c>
      <c r="EU10" s="56">
        <f t="shared" si="8"/>
        <v>149145.28225407744</v>
      </c>
      <c r="EV10" s="56">
        <f t="shared" si="8"/>
        <v>122444.48221041769</v>
      </c>
      <c r="EW10" s="56">
        <f t="shared" si="8"/>
        <v>85085.794989041548</v>
      </c>
      <c r="EX10" s="56">
        <f t="shared" si="8"/>
        <v>77247.8978455873</v>
      </c>
      <c r="EY10" s="56">
        <f t="shared" si="8"/>
        <v>98261.076787900456</v>
      </c>
      <c r="EZ10" s="56">
        <f t="shared" si="8"/>
        <v>138484.40504491064</v>
      </c>
      <c r="FA10" s="56">
        <f t="shared" si="8"/>
        <v>123941.95477544174</v>
      </c>
      <c r="FB10" s="56">
        <f t="shared" si="8"/>
        <v>149462.47734778433</v>
      </c>
      <c r="FC10" s="56">
        <f t="shared" si="8"/>
        <v>174190.20192827104</v>
      </c>
      <c r="FD10" s="56">
        <f t="shared" si="8"/>
        <v>200261.2487138657</v>
      </c>
      <c r="FE10" s="56">
        <f t="shared" si="8"/>
        <v>194195.05186633085</v>
      </c>
      <c r="FF10" s="56">
        <f t="shared" si="8"/>
        <v>168665.09515586848</v>
      </c>
      <c r="FG10" s="56">
        <f t="shared" si="8"/>
        <v>137568.20371068272</v>
      </c>
      <c r="FH10" s="56">
        <f t="shared" si="8"/>
        <v>112928.50026884224</v>
      </c>
      <c r="FI10" s="56">
        <f t="shared" si="8"/>
        <v>78447.157062763872</v>
      </c>
      <c r="FJ10" s="56">
        <f t="shared" si="8"/>
        <v>72012.007313160866</v>
      </c>
      <c r="FK10" s="56">
        <f t="shared" si="8"/>
        <v>92772.822618653736</v>
      </c>
      <c r="FL10" s="56">
        <f t="shared" si="8"/>
        <v>129630.36963853515</v>
      </c>
      <c r="FM10" s="56">
        <f t="shared" si="8"/>
        <v>116073.02559094848</v>
      </c>
      <c r="FN10" s="56">
        <f t="shared" si="8"/>
        <v>139945.52238635765</v>
      </c>
      <c r="FO10" s="56">
        <f t="shared" si="8"/>
        <v>163237.9292400151</v>
      </c>
      <c r="FP10" s="56">
        <f t="shared" si="8"/>
        <v>184748.49870174483</v>
      </c>
      <c r="FQ10" s="56">
        <f t="shared" si="8"/>
        <v>179150.31499215146</v>
      </c>
      <c r="FR10" s="56">
        <f t="shared" si="8"/>
        <v>155591.03471539047</v>
      </c>
      <c r="FS10" s="56">
        <f t="shared" si="8"/>
        <v>126888.97040684416</v>
      </c>
      <c r="FT10" s="56">
        <f t="shared" si="8"/>
        <v>104151.29175211792</v>
      </c>
      <c r="FU10" s="56">
        <f t="shared" si="8"/>
        <v>72325.661491444873</v>
      </c>
      <c r="FV10" s="56">
        <f t="shared" si="8"/>
        <v>67138.085646349165</v>
      </c>
      <c r="FW10" s="56">
        <f t="shared" si="8"/>
        <v>85882.105100919158</v>
      </c>
      <c r="FX10" s="56">
        <f t="shared" si="8"/>
        <v>121352.74729907932</v>
      </c>
      <c r="FY10" s="56">
        <f t="shared" si="8"/>
        <v>108712.18011147606</v>
      </c>
      <c r="FZ10" s="56">
        <f t="shared" si="8"/>
        <v>131045.35693520671</v>
      </c>
      <c r="GA10" s="56">
        <f t="shared" si="8"/>
        <v>152985.54170163791</v>
      </c>
      <c r="GB10" s="56">
        <f t="shared" si="8"/>
        <v>170436.6591986386</v>
      </c>
      <c r="GC10" s="56">
        <f t="shared" si="8"/>
        <v>165270.38516300145</v>
      </c>
      <c r="GD10" s="56">
        <f t="shared" si="8"/>
        <v>143529.69068679624</v>
      </c>
      <c r="GE10" s="56">
        <f t="shared" si="8"/>
        <v>117038.00500369117</v>
      </c>
      <c r="GF10" s="56">
        <f t="shared" si="8"/>
        <v>96055.554240982994</v>
      </c>
      <c r="GG10" s="56">
        <f t="shared" si="8"/>
        <v>66681.078608811033</v>
      </c>
      <c r="GH10" s="56">
        <f t="shared" si="8"/>
        <v>62600.638979389892</v>
      </c>
      <c r="GI10" s="56">
        <f t="shared" si="8"/>
        <v>80301.760409101669</v>
      </c>
      <c r="GJ10" s="56">
        <f t="shared" si="8"/>
        <v>113613.28340880864</v>
      </c>
      <c r="GK10" s="56">
        <f t="shared" si="8"/>
        <v>101826.00901496015</v>
      </c>
      <c r="GL10" s="56">
        <f t="shared" si="8"/>
        <v>122721.24141064203</v>
      </c>
      <c r="GM10" s="56">
        <f t="shared" si="8"/>
        <v>143387.50603833326</v>
      </c>
      <c r="GN10" s="56">
        <f t="shared" si="8"/>
        <v>157232.81280221144</v>
      </c>
      <c r="GO10" s="56">
        <f t="shared" ref="GO10:IZ13" si="9">GO5*GO$3</f>
        <v>152465.12978395051</v>
      </c>
      <c r="GP10" s="56">
        <f t="shared" si="9"/>
        <v>132402.66650199899</v>
      </c>
      <c r="GQ10" s="56">
        <f t="shared" si="9"/>
        <v>107951.11833658672</v>
      </c>
      <c r="GR10" s="56">
        <f t="shared" si="9"/>
        <v>88588.426418151299</v>
      </c>
      <c r="GS10" s="56">
        <f t="shared" si="9"/>
        <v>61476.304606152764</v>
      </c>
      <c r="GT10" s="56">
        <f t="shared" si="9"/>
        <v>58375.999587975261</v>
      </c>
      <c r="GU10" s="56">
        <f t="shared" si="9"/>
        <v>75091.07395194452</v>
      </c>
      <c r="GV10" s="56">
        <f t="shared" si="9"/>
        <v>106376.3126980896</v>
      </c>
      <c r="GW10" s="56">
        <f t="shared" si="9"/>
        <v>95383.341939981634</v>
      </c>
      <c r="GX10" s="56">
        <f t="shared" si="9"/>
        <v>114935.18041829568</v>
      </c>
      <c r="GY10" s="56">
        <f t="shared" si="9"/>
        <v>134401.30837276176</v>
      </c>
      <c r="GZ10" s="56">
        <f t="shared" si="9"/>
        <v>145051.22795718789</v>
      </c>
      <c r="HA10" s="56">
        <f t="shared" si="9"/>
        <v>140651.38732292267</v>
      </c>
      <c r="HB10" s="56">
        <f t="shared" si="9"/>
        <v>122137.63117425042</v>
      </c>
      <c r="HC10" s="56">
        <f t="shared" si="9"/>
        <v>99569.092391578306</v>
      </c>
      <c r="HD10" s="56">
        <f t="shared" si="9"/>
        <v>81701.144107184839</v>
      </c>
      <c r="HE10" s="56">
        <f t="shared" si="9"/>
        <v>56677.118900669644</v>
      </c>
      <c r="HF10" s="56">
        <f t="shared" si="9"/>
        <v>54442.193131659202</v>
      </c>
      <c r="HG10" s="56">
        <f t="shared" si="9"/>
        <v>70884.075045794816</v>
      </c>
      <c r="HH10" s="56">
        <f t="shared" si="9"/>
        <v>99608.580548802682</v>
      </c>
      <c r="HI10" s="56">
        <f t="shared" si="9"/>
        <v>89355.09455278753</v>
      </c>
      <c r="HJ10" s="56">
        <f t="shared" si="9"/>
        <v>107651.73426886258</v>
      </c>
      <c r="HK10" s="56">
        <f t="shared" si="9"/>
        <v>125987.25004590634</v>
      </c>
      <c r="HL10" s="56">
        <f t="shared" si="9"/>
        <v>133812.80346140577</v>
      </c>
      <c r="HM10" s="56">
        <f t="shared" si="9"/>
        <v>129752.42838112859</v>
      </c>
      <c r="HN10" s="56">
        <f t="shared" si="9"/>
        <v>112667.85022161105</v>
      </c>
      <c r="HO10" s="56">
        <f t="shared" si="9"/>
        <v>91837.295541317464</v>
      </c>
      <c r="HP10" s="56">
        <f t="shared" si="9"/>
        <v>75348.722935002326</v>
      </c>
      <c r="HQ10" s="56">
        <f t="shared" si="9"/>
        <v>52251.960320377191</v>
      </c>
      <c r="HR10" s="56">
        <f t="shared" si="9"/>
        <v>50778.815669619325</v>
      </c>
      <c r="HS10" s="56">
        <f t="shared" si="9"/>
        <v>65680.485697307886</v>
      </c>
      <c r="HT10" s="56">
        <f t="shared" si="9"/>
        <v>93279.076858300308</v>
      </c>
      <c r="HU10" s="56">
        <f t="shared" si="9"/>
        <v>83714.1262545848</v>
      </c>
      <c r="HV10" s="56">
        <f t="shared" si="9"/>
        <v>100837.84368314657</v>
      </c>
      <c r="HW10" s="56">
        <f t="shared" si="9"/>
        <v>116342.81648146958</v>
      </c>
      <c r="HX10" s="56">
        <f t="shared" si="9"/>
        <v>123444.55589819264</v>
      </c>
      <c r="HY10" s="56">
        <f t="shared" si="9"/>
        <v>119697.45841244767</v>
      </c>
      <c r="HZ10" s="56">
        <f t="shared" si="9"/>
        <v>103931.75285115851</v>
      </c>
      <c r="IA10" s="56">
        <f t="shared" si="9"/>
        <v>84705.327546083383</v>
      </c>
      <c r="IB10" s="56">
        <f t="shared" si="9"/>
        <v>69489.66555835196</v>
      </c>
      <c r="IC10" s="56">
        <f t="shared" si="9"/>
        <v>48171.720647437993</v>
      </c>
      <c r="ID10" s="56">
        <f t="shared" si="9"/>
        <v>47366.919722757484</v>
      </c>
      <c r="IE10" s="56">
        <f t="shared" si="9"/>
        <v>61435.670881561629</v>
      </c>
      <c r="IF10" s="56">
        <f t="shared" si="9"/>
        <v>87336.118325116011</v>
      </c>
      <c r="IG10" s="56">
        <f t="shared" si="9"/>
        <v>77659.522272507369</v>
      </c>
      <c r="IH10" s="56">
        <f t="shared" si="9"/>
        <v>94462.666747534648</v>
      </c>
      <c r="II10" s="56">
        <f t="shared" si="9"/>
        <v>107326.13371988403</v>
      </c>
      <c r="IJ10" s="56">
        <f t="shared" si="9"/>
        <v>113879.14667894194</v>
      </c>
      <c r="IK10" s="56">
        <f t="shared" si="9"/>
        <v>110421.15887413647</v>
      </c>
      <c r="IL10" s="56">
        <f t="shared" si="9"/>
        <v>95872.532601898478</v>
      </c>
      <c r="IM10" s="56">
        <f t="shared" si="9"/>
        <v>78126.69201834219</v>
      </c>
      <c r="IN10" s="56">
        <f t="shared" si="9"/>
        <v>64085.691553844932</v>
      </c>
      <c r="IO10" s="56">
        <f t="shared" si="9"/>
        <v>44409.554174699835</v>
      </c>
      <c r="IP10" s="56">
        <f t="shared" si="9"/>
        <v>44188.908709661533</v>
      </c>
      <c r="IQ10" s="56">
        <f t="shared" si="9"/>
        <v>57470.455246864352</v>
      </c>
      <c r="IR10" s="56">
        <f t="shared" si="9"/>
        <v>80556.146660171798</v>
      </c>
      <c r="IS10" s="56">
        <f t="shared" si="9"/>
        <v>72688.783968802672</v>
      </c>
      <c r="IT10" s="56">
        <f t="shared" si="9"/>
        <v>88497.427248881591</v>
      </c>
      <c r="IU10" s="56">
        <f t="shared" si="9"/>
        <v>99007.773732293484</v>
      </c>
      <c r="IV10" s="56">
        <f t="shared" si="9"/>
        <v>105054.44563587072</v>
      </c>
      <c r="IW10" s="56">
        <f t="shared" si="9"/>
        <v>101863.26383974934</v>
      </c>
      <c r="IX10" s="56">
        <f t="shared" si="9"/>
        <v>88437.778860801453</v>
      </c>
      <c r="IY10" s="56">
        <f t="shared" si="9"/>
        <v>72058.494227169227</v>
      </c>
      <c r="IZ10" s="56">
        <f t="shared" si="9"/>
        <v>59101.488218104212</v>
      </c>
      <c r="JA10" s="56">
        <f t="shared" ref="JA10:LL13" si="10">JA5*JA$3</f>
        <v>40940.702034401715</v>
      </c>
      <c r="JB10" s="56">
        <f t="shared" si="10"/>
        <v>41228.439134368804</v>
      </c>
      <c r="JC10" s="56">
        <f t="shared" si="10"/>
        <v>54241.129443919715</v>
      </c>
      <c r="JD10" s="56">
        <f t="shared" si="10"/>
        <v>74302.033663448179</v>
      </c>
      <c r="JE10" s="56">
        <f t="shared" si="10"/>
        <v>68042.051729620915</v>
      </c>
      <c r="JF10" s="56">
        <f t="shared" si="10"/>
        <v>82915.273580676236</v>
      </c>
      <c r="JG10" s="56">
        <f t="shared" si="10"/>
        <v>91333.685213006451</v>
      </c>
      <c r="JH10" s="56">
        <f t="shared" si="10"/>
        <v>96913.128341269796</v>
      </c>
      <c r="JI10" s="56">
        <f t="shared" si="10"/>
        <v>93968.169334477279</v>
      </c>
      <c r="JJ10" s="56">
        <f t="shared" si="10"/>
        <v>81579.136866128523</v>
      </c>
      <c r="JK10" s="56">
        <f t="shared" si="10"/>
        <v>66461.162283013196</v>
      </c>
      <c r="JL10" s="56">
        <f t="shared" si="10"/>
        <v>54504.480660180496</v>
      </c>
      <c r="JM10" s="56">
        <f t="shared" si="10"/>
        <v>37742.330154124204</v>
      </c>
      <c r="JN10" s="56">
        <f t="shared" si="10"/>
        <v>38470.329950485306</v>
      </c>
      <c r="JO10" s="56">
        <f t="shared" si="10"/>
        <v>50118.129644469474</v>
      </c>
      <c r="JP10" s="56">
        <f t="shared" si="10"/>
        <v>68533.025453899041</v>
      </c>
      <c r="JQ10" s="56">
        <f t="shared" si="10"/>
        <v>63697.79379112961</v>
      </c>
      <c r="JR10" s="56">
        <f t="shared" si="10"/>
        <v>77691.147470649987</v>
      </c>
      <c r="JS10" s="56">
        <f t="shared" si="10"/>
        <v>84253.998335094046</v>
      </c>
      <c r="JT10" s="56">
        <f t="shared" si="10"/>
        <v>89402.304547641499</v>
      </c>
      <c r="JU10" s="56">
        <f t="shared" si="10"/>
        <v>86684.572864726666</v>
      </c>
      <c r="JV10" s="56">
        <f t="shared" si="10"/>
        <v>75251.993996526537</v>
      </c>
      <c r="JW10" s="56">
        <f t="shared" si="10"/>
        <v>61298.189894750045</v>
      </c>
      <c r="JX10" s="56">
        <f t="shared" si="10"/>
        <v>50264.619693505228</v>
      </c>
      <c r="JY10" s="56">
        <f t="shared" si="10"/>
        <v>34793.379783737888</v>
      </c>
      <c r="JZ10" s="56">
        <f t="shared" si="10"/>
        <v>35900.478569311053</v>
      </c>
      <c r="KA10" s="56">
        <f t="shared" si="10"/>
        <v>46219.57379116254</v>
      </c>
      <c r="KB10" s="56">
        <f t="shared" si="10"/>
        <v>63211.524405240481</v>
      </c>
      <c r="KC10" s="56">
        <f t="shared" si="10"/>
        <v>59635.937800142703</v>
      </c>
      <c r="KD10" s="56">
        <f t="shared" si="10"/>
        <v>72801.66183401375</v>
      </c>
      <c r="KE10" s="56">
        <f t="shared" si="10"/>
        <v>77722.701412921262</v>
      </c>
      <c r="KF10" s="56">
        <f t="shared" si="10"/>
        <v>82473.175344362549</v>
      </c>
      <c r="KG10" s="56">
        <f t="shared" si="10"/>
        <v>79965.14080903116</v>
      </c>
      <c r="KH10" s="56">
        <f t="shared" si="10"/>
        <v>69415.190314451509</v>
      </c>
      <c r="KI10" s="56">
        <f t="shared" si="10"/>
        <v>56535.899030737281</v>
      </c>
      <c r="KJ10" s="56">
        <f t="shared" si="10"/>
        <v>46354.186150092944</v>
      </c>
      <c r="KK10" s="56">
        <f t="shared" si="10"/>
        <v>32074.429618914888</v>
      </c>
      <c r="KL10" s="56">
        <f t="shared" si="10"/>
        <v>33505.783019466864</v>
      </c>
      <c r="KM10" s="56">
        <f t="shared" si="10"/>
        <v>42623.92040621904</v>
      </c>
      <c r="KN10" s="56">
        <f t="shared" si="10"/>
        <v>58302.844849864814</v>
      </c>
      <c r="KO10" s="56">
        <f t="shared" si="10"/>
        <v>55837.769961725236</v>
      </c>
      <c r="KP10" s="56">
        <f t="shared" si="10"/>
        <v>67855.027374442521</v>
      </c>
      <c r="KQ10" s="56">
        <f t="shared" si="10"/>
        <v>71697.342557168071</v>
      </c>
      <c r="KR10" s="56">
        <f t="shared" si="10"/>
        <v>76080.71681221477</v>
      </c>
      <c r="KS10" s="56">
        <f t="shared" si="10"/>
        <v>73766.201517585709</v>
      </c>
      <c r="KT10" s="56">
        <f t="shared" si="10"/>
        <v>64030.75148942438</v>
      </c>
      <c r="KU10" s="56">
        <f t="shared" si="10"/>
        <v>52143.220944543049</v>
      </c>
      <c r="KV10" s="56">
        <f t="shared" si="10"/>
        <v>42747.610346226727</v>
      </c>
      <c r="KW10" s="56">
        <f t="shared" si="10"/>
        <v>29567.568622248262</v>
      </c>
      <c r="KX10" s="56">
        <f t="shared" si="10"/>
        <v>31274.069802360631</v>
      </c>
      <c r="KY10" s="56">
        <f t="shared" si="10"/>
        <v>39597.940028143057</v>
      </c>
      <c r="KZ10" s="56">
        <f t="shared" si="10"/>
        <v>53774.987681604958</v>
      </c>
      <c r="LA10" s="56">
        <f t="shared" si="10"/>
        <v>52285.841284725459</v>
      </c>
      <c r="LB10" s="56">
        <f t="shared" si="10"/>
        <v>62591.315906747484</v>
      </c>
      <c r="LC10" s="56">
        <f t="shared" si="10"/>
        <v>66138.754391207083</v>
      </c>
      <c r="LD10" s="56">
        <f t="shared" si="10"/>
        <v>70183.388128490871</v>
      </c>
      <c r="LE10" s="56">
        <f t="shared" si="10"/>
        <v>68047.462133970854</v>
      </c>
      <c r="LF10" s="56">
        <f t="shared" si="10"/>
        <v>59063.642371444927</v>
      </c>
      <c r="LG10" s="56">
        <f t="shared" si="10"/>
        <v>48091.494145022785</v>
      </c>
      <c r="LH10" s="56">
        <f t="shared" si="10"/>
        <v>39421.305527144737</v>
      </c>
      <c r="LI10" s="56">
        <f t="shared" si="10"/>
        <v>27256.27871266042</v>
      </c>
      <c r="LJ10" s="56">
        <f t="shared" si="10"/>
        <v>29194.027021896385</v>
      </c>
      <c r="LK10" s="56">
        <f t="shared" si="10"/>
        <v>36249.102531388904</v>
      </c>
      <c r="LL10" s="56">
        <f t="shared" si="10"/>
        <v>49598.432395989512</v>
      </c>
      <c r="LM10" s="56">
        <f t="shared" ref="LM10:LO13" si="11">LM5*LM$3</f>
        <v>48963.880417316119</v>
      </c>
      <c r="LN10" s="56">
        <f t="shared" si="11"/>
        <v>57735.596666350837</v>
      </c>
      <c r="LO10" s="56">
        <f t="shared" si="11"/>
        <v>58677.381382146305</v>
      </c>
    </row>
    <row r="11" spans="1:327">
      <c r="A11" t="s">
        <v>36</v>
      </c>
      <c r="C11" s="60">
        <f t="shared" si="5"/>
        <v>4690391.8535626363</v>
      </c>
      <c r="D11" s="56">
        <f t="shared" ref="D11:BO13" si="12">D6*D$3</f>
        <v>543763.08432486723</v>
      </c>
      <c r="E11" s="56">
        <f t="shared" si="12"/>
        <v>13933.237500000001</v>
      </c>
      <c r="F11" s="56">
        <f t="shared" si="12"/>
        <v>13861.575000000001</v>
      </c>
      <c r="G11" s="56">
        <f t="shared" si="12"/>
        <v>13789.9125</v>
      </c>
      <c r="H11" s="56">
        <f t="shared" si="12"/>
        <v>13718.25</v>
      </c>
      <c r="I11" s="56">
        <f t="shared" si="12"/>
        <v>1106725.0446179002</v>
      </c>
      <c r="J11" s="56">
        <f t="shared" si="12"/>
        <v>165367.38614420543</v>
      </c>
      <c r="K11" s="56">
        <f t="shared" si="12"/>
        <v>82048.662226023356</v>
      </c>
      <c r="L11" s="56">
        <f t="shared" si="12"/>
        <v>81613.225807841285</v>
      </c>
      <c r="M11" s="56">
        <f t="shared" si="12"/>
        <v>162748.44563965918</v>
      </c>
      <c r="N11" s="56">
        <f t="shared" si="12"/>
        <v>80742.352971477114</v>
      </c>
      <c r="O11" s="56">
        <f t="shared" si="12"/>
        <v>80306.916553295043</v>
      </c>
      <c r="P11" s="56">
        <f t="shared" si="12"/>
        <v>650925.85619431303</v>
      </c>
      <c r="Q11" s="56">
        <f t="shared" si="12"/>
        <v>229480.88330026425</v>
      </c>
      <c r="R11" s="56">
        <f t="shared" si="12"/>
        <v>52539.628132082129</v>
      </c>
      <c r="S11" s="56">
        <f t="shared" si="12"/>
        <v>265893.75135431672</v>
      </c>
      <c r="T11" s="56">
        <f t="shared" si="12"/>
        <v>51960.451129051304</v>
      </c>
      <c r="U11" s="56">
        <f t="shared" si="12"/>
        <v>141177.32512753588</v>
      </c>
      <c r="V11" s="56">
        <f t="shared" si="12"/>
        <v>485032.37367276795</v>
      </c>
      <c r="W11" s="56">
        <f t="shared" si="12"/>
        <v>33642.326483941935</v>
      </c>
      <c r="X11" s="56">
        <f t="shared" si="12"/>
        <v>286728.35342242243</v>
      </c>
      <c r="Y11" s="56">
        <f t="shared" si="12"/>
        <v>0</v>
      </c>
      <c r="Z11" s="56">
        <f t="shared" si="12"/>
        <v>0</v>
      </c>
      <c r="AA11" s="56">
        <f t="shared" si="12"/>
        <v>0</v>
      </c>
      <c r="AB11" s="56">
        <f t="shared" si="12"/>
        <v>0</v>
      </c>
      <c r="AC11" s="56">
        <f t="shared" si="12"/>
        <v>0</v>
      </c>
      <c r="AD11" s="56">
        <f t="shared" si="12"/>
        <v>0</v>
      </c>
      <c r="AE11" s="56">
        <f t="shared" si="12"/>
        <v>0</v>
      </c>
      <c r="AF11" s="56">
        <f t="shared" si="12"/>
        <v>0</v>
      </c>
      <c r="AG11" s="56">
        <f t="shared" si="12"/>
        <v>0</v>
      </c>
      <c r="AH11" s="56">
        <f t="shared" si="12"/>
        <v>0</v>
      </c>
      <c r="AI11" s="56">
        <f t="shared" si="12"/>
        <v>0</v>
      </c>
      <c r="AJ11" s="56">
        <f t="shared" si="12"/>
        <v>0</v>
      </c>
      <c r="AK11" s="56">
        <f t="shared" si="12"/>
        <v>0</v>
      </c>
      <c r="AL11" s="56">
        <f t="shared" si="12"/>
        <v>0</v>
      </c>
      <c r="AM11" s="56">
        <f t="shared" si="12"/>
        <v>0</v>
      </c>
      <c r="AN11" s="56">
        <f t="shared" si="12"/>
        <v>0</v>
      </c>
      <c r="AO11" s="56">
        <f t="shared" si="12"/>
        <v>0</v>
      </c>
      <c r="AP11" s="56">
        <f t="shared" si="12"/>
        <v>0</v>
      </c>
      <c r="AQ11" s="56">
        <f t="shared" si="12"/>
        <v>0</v>
      </c>
      <c r="AR11" s="56">
        <f t="shared" si="12"/>
        <v>0</v>
      </c>
      <c r="AS11" s="56">
        <f t="shared" si="12"/>
        <v>0</v>
      </c>
      <c r="AT11" s="56">
        <f t="shared" si="12"/>
        <v>0</v>
      </c>
      <c r="AU11" s="56">
        <f t="shared" si="12"/>
        <v>0</v>
      </c>
      <c r="AV11" s="56">
        <f t="shared" si="12"/>
        <v>0</v>
      </c>
      <c r="AW11" s="56">
        <f t="shared" si="12"/>
        <v>0</v>
      </c>
      <c r="AX11" s="56">
        <f t="shared" si="12"/>
        <v>0</v>
      </c>
      <c r="AY11" s="56">
        <f t="shared" si="12"/>
        <v>0</v>
      </c>
      <c r="AZ11" s="56">
        <f t="shared" si="12"/>
        <v>0</v>
      </c>
      <c r="BA11" s="56">
        <f t="shared" si="12"/>
        <v>0</v>
      </c>
      <c r="BB11" s="56">
        <f t="shared" si="12"/>
        <v>0</v>
      </c>
      <c r="BC11" s="56">
        <f t="shared" si="12"/>
        <v>0</v>
      </c>
      <c r="BD11" s="56">
        <f t="shared" si="12"/>
        <v>0</v>
      </c>
      <c r="BE11" s="56">
        <f t="shared" si="12"/>
        <v>0</v>
      </c>
      <c r="BF11" s="56">
        <f t="shared" si="12"/>
        <v>0</v>
      </c>
      <c r="BG11" s="56">
        <f t="shared" si="12"/>
        <v>0</v>
      </c>
      <c r="BH11" s="56">
        <f t="shared" si="12"/>
        <v>0</v>
      </c>
      <c r="BI11" s="56">
        <f t="shared" si="12"/>
        <v>0</v>
      </c>
      <c r="BJ11" s="56">
        <f t="shared" si="12"/>
        <v>0</v>
      </c>
      <c r="BK11" s="56">
        <f t="shared" si="12"/>
        <v>0</v>
      </c>
      <c r="BL11" s="56">
        <f t="shared" si="12"/>
        <v>0</v>
      </c>
      <c r="BM11" s="56">
        <f t="shared" si="12"/>
        <v>0</v>
      </c>
      <c r="BN11" s="56">
        <f t="shared" si="12"/>
        <v>0</v>
      </c>
      <c r="BO11" s="56">
        <f t="shared" si="12"/>
        <v>0</v>
      </c>
      <c r="BP11" s="56">
        <f t="shared" si="6"/>
        <v>0</v>
      </c>
      <c r="BQ11" s="56">
        <f t="shared" si="7"/>
        <v>0</v>
      </c>
      <c r="BR11" s="56">
        <f t="shared" si="7"/>
        <v>0</v>
      </c>
      <c r="BS11" s="56">
        <f t="shared" si="7"/>
        <v>0</v>
      </c>
      <c r="BT11" s="56">
        <f t="shared" si="7"/>
        <v>0</v>
      </c>
      <c r="BU11" s="56">
        <f t="shared" si="7"/>
        <v>0</v>
      </c>
      <c r="BV11" s="56">
        <f t="shared" si="7"/>
        <v>0</v>
      </c>
      <c r="BW11" s="56">
        <f t="shared" si="7"/>
        <v>0</v>
      </c>
      <c r="BX11" s="56">
        <f t="shared" si="7"/>
        <v>0</v>
      </c>
      <c r="BY11" s="56">
        <f t="shared" si="7"/>
        <v>0</v>
      </c>
      <c r="BZ11" s="56">
        <f t="shared" si="7"/>
        <v>0</v>
      </c>
      <c r="CA11" s="56">
        <f t="shared" si="7"/>
        <v>0</v>
      </c>
      <c r="CB11" s="56">
        <f t="shared" si="7"/>
        <v>0</v>
      </c>
      <c r="CC11" s="56">
        <f t="shared" si="7"/>
        <v>0</v>
      </c>
      <c r="CD11" s="56">
        <f t="shared" si="7"/>
        <v>0</v>
      </c>
      <c r="CE11" s="56">
        <f t="shared" si="7"/>
        <v>0</v>
      </c>
      <c r="CF11" s="56">
        <f t="shared" si="7"/>
        <v>0</v>
      </c>
      <c r="CG11" s="56">
        <f t="shared" si="7"/>
        <v>0</v>
      </c>
      <c r="CH11" s="56">
        <f t="shared" si="7"/>
        <v>0</v>
      </c>
      <c r="CI11" s="56">
        <f t="shared" si="7"/>
        <v>0</v>
      </c>
      <c r="CJ11" s="56">
        <f t="shared" si="7"/>
        <v>0</v>
      </c>
      <c r="CK11" s="56">
        <f t="shared" si="7"/>
        <v>0</v>
      </c>
      <c r="CL11" s="56">
        <f t="shared" si="7"/>
        <v>0</v>
      </c>
      <c r="CM11" s="56">
        <f t="shared" si="7"/>
        <v>0</v>
      </c>
      <c r="CN11" s="56">
        <f t="shared" si="7"/>
        <v>0</v>
      </c>
      <c r="CO11" s="56">
        <f t="shared" si="7"/>
        <v>0</v>
      </c>
      <c r="CP11" s="56">
        <f t="shared" si="7"/>
        <v>0</v>
      </c>
      <c r="CQ11" s="56">
        <f t="shared" si="7"/>
        <v>0</v>
      </c>
      <c r="CR11" s="56">
        <f t="shared" si="7"/>
        <v>0</v>
      </c>
      <c r="CS11" s="56">
        <f t="shared" si="7"/>
        <v>0</v>
      </c>
      <c r="CT11" s="56">
        <f t="shared" si="7"/>
        <v>0</v>
      </c>
      <c r="CU11" s="56">
        <f t="shared" si="7"/>
        <v>0</v>
      </c>
      <c r="CV11" s="56">
        <f t="shared" si="7"/>
        <v>0</v>
      </c>
      <c r="CW11" s="56">
        <f t="shared" si="7"/>
        <v>0</v>
      </c>
      <c r="CX11" s="56">
        <f t="shared" si="7"/>
        <v>0</v>
      </c>
      <c r="CY11" s="56">
        <f t="shared" si="7"/>
        <v>0</v>
      </c>
      <c r="CZ11" s="56">
        <f t="shared" si="7"/>
        <v>0</v>
      </c>
      <c r="DA11" s="56">
        <f t="shared" si="7"/>
        <v>0</v>
      </c>
      <c r="DB11" s="56">
        <f t="shared" si="7"/>
        <v>0</v>
      </c>
      <c r="DC11" s="56">
        <f t="shared" si="7"/>
        <v>0</v>
      </c>
      <c r="DD11" s="56">
        <f t="shared" si="7"/>
        <v>0</v>
      </c>
      <c r="DE11" s="56">
        <f t="shared" si="7"/>
        <v>0</v>
      </c>
      <c r="DF11" s="56">
        <f t="shared" si="7"/>
        <v>0</v>
      </c>
      <c r="DG11" s="56">
        <f t="shared" si="7"/>
        <v>0</v>
      </c>
      <c r="DH11" s="56">
        <f t="shared" si="7"/>
        <v>0</v>
      </c>
      <c r="DI11" s="56">
        <f t="shared" si="7"/>
        <v>0</v>
      </c>
      <c r="DJ11" s="56">
        <f t="shared" si="7"/>
        <v>0</v>
      </c>
      <c r="DK11" s="56">
        <f t="shared" si="7"/>
        <v>0</v>
      </c>
      <c r="DL11" s="56">
        <f t="shared" si="7"/>
        <v>0</v>
      </c>
      <c r="DM11" s="56">
        <f t="shared" si="7"/>
        <v>0</v>
      </c>
      <c r="DN11" s="56">
        <f t="shared" si="7"/>
        <v>0</v>
      </c>
      <c r="DO11" s="56">
        <f t="shared" si="7"/>
        <v>0</v>
      </c>
      <c r="DP11" s="56">
        <f t="shared" si="7"/>
        <v>0</v>
      </c>
      <c r="DQ11" s="56">
        <f t="shared" si="7"/>
        <v>0</v>
      </c>
      <c r="DR11" s="56">
        <f t="shared" si="7"/>
        <v>0</v>
      </c>
      <c r="DS11" s="56">
        <f t="shared" si="7"/>
        <v>0</v>
      </c>
      <c r="DT11" s="56">
        <f t="shared" si="7"/>
        <v>0</v>
      </c>
      <c r="DU11" s="56">
        <f t="shared" si="7"/>
        <v>0</v>
      </c>
      <c r="DV11" s="56">
        <f t="shared" si="7"/>
        <v>0</v>
      </c>
      <c r="DW11" s="56">
        <f t="shared" si="7"/>
        <v>0</v>
      </c>
      <c r="DX11" s="56">
        <f t="shared" si="7"/>
        <v>0</v>
      </c>
      <c r="DY11" s="56">
        <f t="shared" si="7"/>
        <v>0</v>
      </c>
      <c r="DZ11" s="56">
        <f t="shared" si="7"/>
        <v>0</v>
      </c>
      <c r="EA11" s="56">
        <f t="shared" si="7"/>
        <v>0</v>
      </c>
      <c r="EB11" s="56">
        <f t="shared" si="7"/>
        <v>0</v>
      </c>
      <c r="EC11" s="56">
        <f t="shared" si="8"/>
        <v>0</v>
      </c>
      <c r="ED11" s="56">
        <f t="shared" si="8"/>
        <v>0</v>
      </c>
      <c r="EE11" s="56">
        <f t="shared" si="8"/>
        <v>0</v>
      </c>
      <c r="EF11" s="56">
        <f t="shared" si="8"/>
        <v>0</v>
      </c>
      <c r="EG11" s="56">
        <f t="shared" si="8"/>
        <v>0</v>
      </c>
      <c r="EH11" s="56">
        <f t="shared" si="8"/>
        <v>0</v>
      </c>
      <c r="EI11" s="56">
        <f t="shared" si="8"/>
        <v>0</v>
      </c>
      <c r="EJ11" s="56">
        <f t="shared" si="8"/>
        <v>0</v>
      </c>
      <c r="EK11" s="56">
        <f t="shared" si="8"/>
        <v>0</v>
      </c>
      <c r="EL11" s="56">
        <f t="shared" si="8"/>
        <v>0</v>
      </c>
      <c r="EM11" s="56">
        <f t="shared" si="8"/>
        <v>0</v>
      </c>
      <c r="EN11" s="56">
        <f t="shared" si="8"/>
        <v>0</v>
      </c>
      <c r="EO11" s="56">
        <f t="shared" si="8"/>
        <v>0</v>
      </c>
      <c r="EP11" s="56">
        <f t="shared" si="8"/>
        <v>0</v>
      </c>
      <c r="EQ11" s="56">
        <f t="shared" si="8"/>
        <v>0</v>
      </c>
      <c r="ER11" s="56">
        <f t="shared" si="8"/>
        <v>0</v>
      </c>
      <c r="ES11" s="56">
        <f t="shared" si="8"/>
        <v>0</v>
      </c>
      <c r="ET11" s="56">
        <f t="shared" si="8"/>
        <v>0</v>
      </c>
      <c r="EU11" s="56">
        <f t="shared" si="8"/>
        <v>0</v>
      </c>
      <c r="EV11" s="56">
        <f t="shared" si="8"/>
        <v>0</v>
      </c>
      <c r="EW11" s="56">
        <f t="shared" si="8"/>
        <v>0</v>
      </c>
      <c r="EX11" s="56">
        <f t="shared" si="8"/>
        <v>0</v>
      </c>
      <c r="EY11" s="56">
        <f t="shared" si="8"/>
        <v>0</v>
      </c>
      <c r="EZ11" s="56">
        <f t="shared" si="8"/>
        <v>0</v>
      </c>
      <c r="FA11" s="56">
        <f t="shared" si="8"/>
        <v>0</v>
      </c>
      <c r="FB11" s="56">
        <f t="shared" si="8"/>
        <v>0</v>
      </c>
      <c r="FC11" s="56">
        <f t="shared" si="8"/>
        <v>0</v>
      </c>
      <c r="FD11" s="56">
        <f t="shared" si="8"/>
        <v>0</v>
      </c>
      <c r="FE11" s="56">
        <f t="shared" si="8"/>
        <v>0</v>
      </c>
      <c r="FF11" s="56">
        <f t="shared" si="8"/>
        <v>0</v>
      </c>
      <c r="FG11" s="56">
        <f t="shared" si="8"/>
        <v>0</v>
      </c>
      <c r="FH11" s="56">
        <f t="shared" si="8"/>
        <v>0</v>
      </c>
      <c r="FI11" s="56">
        <f t="shared" si="8"/>
        <v>0</v>
      </c>
      <c r="FJ11" s="56">
        <f t="shared" si="8"/>
        <v>0</v>
      </c>
      <c r="FK11" s="56">
        <f t="shared" si="8"/>
        <v>0</v>
      </c>
      <c r="FL11" s="56">
        <f t="shared" si="8"/>
        <v>0</v>
      </c>
      <c r="FM11" s="56">
        <f t="shared" si="8"/>
        <v>0</v>
      </c>
      <c r="FN11" s="56">
        <f t="shared" si="8"/>
        <v>0</v>
      </c>
      <c r="FO11" s="56">
        <f t="shared" si="8"/>
        <v>0</v>
      </c>
      <c r="FP11" s="56">
        <f t="shared" si="8"/>
        <v>0</v>
      </c>
      <c r="FQ11" s="56">
        <f t="shared" si="8"/>
        <v>0</v>
      </c>
      <c r="FR11" s="56">
        <f t="shared" si="8"/>
        <v>0</v>
      </c>
      <c r="FS11" s="56">
        <f t="shared" si="8"/>
        <v>0</v>
      </c>
      <c r="FT11" s="56">
        <f t="shared" si="8"/>
        <v>0</v>
      </c>
      <c r="FU11" s="56">
        <f t="shared" si="8"/>
        <v>0</v>
      </c>
      <c r="FV11" s="56">
        <f t="shared" si="8"/>
        <v>0</v>
      </c>
      <c r="FW11" s="56">
        <f t="shared" si="8"/>
        <v>0</v>
      </c>
      <c r="FX11" s="56">
        <f t="shared" si="8"/>
        <v>0</v>
      </c>
      <c r="FY11" s="56">
        <f t="shared" si="8"/>
        <v>0</v>
      </c>
      <c r="FZ11" s="56">
        <f t="shared" si="8"/>
        <v>0</v>
      </c>
      <c r="GA11" s="56">
        <f t="shared" si="8"/>
        <v>0</v>
      </c>
      <c r="GB11" s="56">
        <f t="shared" si="8"/>
        <v>0</v>
      </c>
      <c r="GC11" s="56">
        <f t="shared" si="8"/>
        <v>0</v>
      </c>
      <c r="GD11" s="56">
        <f t="shared" si="8"/>
        <v>0</v>
      </c>
      <c r="GE11" s="56">
        <f t="shared" si="8"/>
        <v>0</v>
      </c>
      <c r="GF11" s="56">
        <f t="shared" si="8"/>
        <v>0</v>
      </c>
      <c r="GG11" s="56">
        <f t="shared" si="8"/>
        <v>0</v>
      </c>
      <c r="GH11" s="56">
        <f t="shared" si="8"/>
        <v>0</v>
      </c>
      <c r="GI11" s="56">
        <f t="shared" si="8"/>
        <v>0</v>
      </c>
      <c r="GJ11" s="56">
        <f t="shared" si="8"/>
        <v>0</v>
      </c>
      <c r="GK11" s="56">
        <f t="shared" si="8"/>
        <v>0</v>
      </c>
      <c r="GL11" s="56">
        <f t="shared" si="8"/>
        <v>0</v>
      </c>
      <c r="GM11" s="56">
        <f t="shared" si="8"/>
        <v>0</v>
      </c>
      <c r="GN11" s="56">
        <f t="shared" si="8"/>
        <v>0</v>
      </c>
      <c r="GO11" s="56">
        <f t="shared" si="9"/>
        <v>0</v>
      </c>
      <c r="GP11" s="56">
        <f t="shared" si="9"/>
        <v>0</v>
      </c>
      <c r="GQ11" s="56">
        <f t="shared" si="9"/>
        <v>0</v>
      </c>
      <c r="GR11" s="56">
        <f t="shared" si="9"/>
        <v>0</v>
      </c>
      <c r="GS11" s="56">
        <f t="shared" si="9"/>
        <v>0</v>
      </c>
      <c r="GT11" s="56">
        <f t="shared" si="9"/>
        <v>0</v>
      </c>
      <c r="GU11" s="56">
        <f t="shared" si="9"/>
        <v>0</v>
      </c>
      <c r="GV11" s="56">
        <f t="shared" si="9"/>
        <v>0</v>
      </c>
      <c r="GW11" s="56">
        <f t="shared" si="9"/>
        <v>0</v>
      </c>
      <c r="GX11" s="56">
        <f t="shared" si="9"/>
        <v>0</v>
      </c>
      <c r="GY11" s="56">
        <f t="shared" si="9"/>
        <v>0</v>
      </c>
      <c r="GZ11" s="56">
        <f t="shared" si="9"/>
        <v>0</v>
      </c>
      <c r="HA11" s="56">
        <f t="shared" si="9"/>
        <v>0</v>
      </c>
      <c r="HB11" s="56">
        <f t="shared" si="9"/>
        <v>0</v>
      </c>
      <c r="HC11" s="56">
        <f t="shared" si="9"/>
        <v>0</v>
      </c>
      <c r="HD11" s="56">
        <f t="shared" si="9"/>
        <v>0</v>
      </c>
      <c r="HE11" s="56">
        <f t="shared" si="9"/>
        <v>0</v>
      </c>
      <c r="HF11" s="56">
        <f t="shared" si="9"/>
        <v>0</v>
      </c>
      <c r="HG11" s="56">
        <f t="shared" si="9"/>
        <v>0</v>
      </c>
      <c r="HH11" s="56">
        <f t="shared" si="9"/>
        <v>0</v>
      </c>
      <c r="HI11" s="56">
        <f t="shared" si="9"/>
        <v>0</v>
      </c>
      <c r="HJ11" s="56">
        <f t="shared" si="9"/>
        <v>0</v>
      </c>
      <c r="HK11" s="56">
        <f t="shared" si="9"/>
        <v>0</v>
      </c>
      <c r="HL11" s="56">
        <f t="shared" si="9"/>
        <v>0</v>
      </c>
      <c r="HM11" s="56">
        <f t="shared" si="9"/>
        <v>0</v>
      </c>
      <c r="HN11" s="56">
        <f t="shared" si="9"/>
        <v>0</v>
      </c>
      <c r="HO11" s="56">
        <f t="shared" si="9"/>
        <v>0</v>
      </c>
      <c r="HP11" s="56">
        <f t="shared" si="9"/>
        <v>0</v>
      </c>
      <c r="HQ11" s="56">
        <f t="shared" si="9"/>
        <v>0</v>
      </c>
      <c r="HR11" s="56">
        <f t="shared" si="9"/>
        <v>0</v>
      </c>
      <c r="HS11" s="56">
        <f t="shared" si="9"/>
        <v>0</v>
      </c>
      <c r="HT11" s="56">
        <f t="shared" si="9"/>
        <v>0</v>
      </c>
      <c r="HU11" s="56">
        <f t="shared" si="9"/>
        <v>0</v>
      </c>
      <c r="HV11" s="56">
        <f t="shared" si="9"/>
        <v>0</v>
      </c>
      <c r="HW11" s="56">
        <f t="shared" si="9"/>
        <v>0</v>
      </c>
      <c r="HX11" s="56">
        <f t="shared" si="9"/>
        <v>0</v>
      </c>
      <c r="HY11" s="56">
        <f t="shared" si="9"/>
        <v>0</v>
      </c>
      <c r="HZ11" s="56">
        <f t="shared" si="9"/>
        <v>0</v>
      </c>
      <c r="IA11" s="56">
        <f t="shared" si="9"/>
        <v>0</v>
      </c>
      <c r="IB11" s="56">
        <f t="shared" si="9"/>
        <v>0</v>
      </c>
      <c r="IC11" s="56">
        <f t="shared" si="9"/>
        <v>0</v>
      </c>
      <c r="ID11" s="56">
        <f t="shared" si="9"/>
        <v>2276.6548566941069</v>
      </c>
      <c r="IE11" s="56">
        <f t="shared" si="9"/>
        <v>0</v>
      </c>
      <c r="IF11" s="56">
        <f t="shared" si="9"/>
        <v>0</v>
      </c>
      <c r="IG11" s="56">
        <f t="shared" si="9"/>
        <v>0</v>
      </c>
      <c r="IH11" s="56">
        <f t="shared" si="9"/>
        <v>0</v>
      </c>
      <c r="II11" s="56">
        <f t="shared" si="9"/>
        <v>0</v>
      </c>
      <c r="IJ11" s="56">
        <f t="shared" si="9"/>
        <v>132116.15660397807</v>
      </c>
      <c r="IK11" s="56">
        <f t="shared" si="9"/>
        <v>0</v>
      </c>
      <c r="IL11" s="56">
        <f t="shared" si="9"/>
        <v>0</v>
      </c>
      <c r="IM11" s="56">
        <f t="shared" si="9"/>
        <v>0</v>
      </c>
      <c r="IN11" s="56">
        <f t="shared" si="9"/>
        <v>0</v>
      </c>
      <c r="IO11" s="56">
        <f t="shared" si="9"/>
        <v>0</v>
      </c>
      <c r="IP11" s="56">
        <f t="shared" si="9"/>
        <v>0</v>
      </c>
      <c r="IQ11" s="56">
        <f t="shared" si="9"/>
        <v>0</v>
      </c>
      <c r="IR11" s="56">
        <f t="shared" si="9"/>
        <v>0</v>
      </c>
      <c r="IS11" s="56">
        <f t="shared" si="9"/>
        <v>0</v>
      </c>
      <c r="IT11" s="56">
        <f t="shared" si="9"/>
        <v>0</v>
      </c>
      <c r="IU11" s="56">
        <f t="shared" si="9"/>
        <v>0</v>
      </c>
      <c r="IV11" s="56">
        <f t="shared" si="9"/>
        <v>0</v>
      </c>
      <c r="IW11" s="56">
        <f t="shared" si="9"/>
        <v>0</v>
      </c>
      <c r="IX11" s="56">
        <f t="shared" si="9"/>
        <v>0</v>
      </c>
      <c r="IY11" s="56">
        <f t="shared" si="9"/>
        <v>0</v>
      </c>
      <c r="IZ11" s="56">
        <f t="shared" si="9"/>
        <v>0</v>
      </c>
      <c r="JA11" s="56">
        <f t="shared" si="10"/>
        <v>0</v>
      </c>
      <c r="JB11" s="56">
        <f t="shared" si="10"/>
        <v>0</v>
      </c>
      <c r="JC11" s="56">
        <f t="shared" si="10"/>
        <v>0</v>
      </c>
      <c r="JD11" s="56">
        <f t="shared" si="10"/>
        <v>0</v>
      </c>
      <c r="JE11" s="56">
        <f t="shared" si="10"/>
        <v>0</v>
      </c>
      <c r="JF11" s="56">
        <f t="shared" si="10"/>
        <v>0</v>
      </c>
      <c r="JG11" s="56">
        <f t="shared" si="10"/>
        <v>0</v>
      </c>
      <c r="JH11" s="56">
        <f t="shared" si="10"/>
        <v>0</v>
      </c>
      <c r="JI11" s="56">
        <f t="shared" si="10"/>
        <v>0</v>
      </c>
      <c r="JJ11" s="56">
        <f t="shared" si="10"/>
        <v>0</v>
      </c>
      <c r="JK11" s="56">
        <f t="shared" si="10"/>
        <v>0</v>
      </c>
      <c r="JL11" s="56">
        <f t="shared" si="10"/>
        <v>0</v>
      </c>
      <c r="JM11" s="56">
        <f t="shared" si="10"/>
        <v>0</v>
      </c>
      <c r="JN11" s="56">
        <f t="shared" si="10"/>
        <v>0</v>
      </c>
      <c r="JO11" s="56">
        <f t="shared" si="10"/>
        <v>0</v>
      </c>
      <c r="JP11" s="56">
        <f t="shared" si="10"/>
        <v>0</v>
      </c>
      <c r="JQ11" s="56">
        <f t="shared" si="10"/>
        <v>0</v>
      </c>
      <c r="JR11" s="56">
        <f t="shared" si="10"/>
        <v>0</v>
      </c>
      <c r="JS11" s="56">
        <f t="shared" si="10"/>
        <v>0</v>
      </c>
      <c r="JT11" s="56">
        <f t="shared" si="10"/>
        <v>0</v>
      </c>
      <c r="JU11" s="56">
        <f t="shared" si="10"/>
        <v>0</v>
      </c>
      <c r="JV11" s="56">
        <f t="shared" si="10"/>
        <v>0</v>
      </c>
      <c r="JW11" s="56">
        <f t="shared" si="10"/>
        <v>0</v>
      </c>
      <c r="JX11" s="56">
        <f t="shared" si="10"/>
        <v>0</v>
      </c>
      <c r="JY11" s="56">
        <f t="shared" si="10"/>
        <v>0</v>
      </c>
      <c r="JZ11" s="56">
        <f t="shared" si="10"/>
        <v>0</v>
      </c>
      <c r="KA11" s="56">
        <f t="shared" si="10"/>
        <v>0</v>
      </c>
      <c r="KB11" s="56">
        <f t="shared" si="10"/>
        <v>0</v>
      </c>
      <c r="KC11" s="56">
        <f t="shared" si="10"/>
        <v>0</v>
      </c>
      <c r="KD11" s="56">
        <f t="shared" si="10"/>
        <v>0</v>
      </c>
      <c r="KE11" s="56">
        <f t="shared" si="10"/>
        <v>0</v>
      </c>
      <c r="KF11" s="56">
        <f t="shared" si="10"/>
        <v>0</v>
      </c>
      <c r="KG11" s="56">
        <f t="shared" si="10"/>
        <v>0</v>
      </c>
      <c r="KH11" s="56">
        <f t="shared" si="10"/>
        <v>0</v>
      </c>
      <c r="KI11" s="56">
        <f t="shared" si="10"/>
        <v>0</v>
      </c>
      <c r="KJ11" s="56">
        <f t="shared" si="10"/>
        <v>0</v>
      </c>
      <c r="KK11" s="56">
        <f t="shared" si="10"/>
        <v>0</v>
      </c>
      <c r="KL11" s="56">
        <f t="shared" si="10"/>
        <v>0</v>
      </c>
      <c r="KM11" s="56">
        <f t="shared" si="10"/>
        <v>0</v>
      </c>
      <c r="KN11" s="56">
        <f t="shared" si="10"/>
        <v>0</v>
      </c>
      <c r="KO11" s="56">
        <f t="shared" si="10"/>
        <v>0</v>
      </c>
      <c r="KP11" s="56">
        <f t="shared" si="10"/>
        <v>0</v>
      </c>
      <c r="KQ11" s="56">
        <f t="shared" si="10"/>
        <v>0</v>
      </c>
      <c r="KR11" s="56">
        <f t="shared" si="10"/>
        <v>0</v>
      </c>
      <c r="KS11" s="56">
        <f t="shared" si="10"/>
        <v>0</v>
      </c>
      <c r="KT11" s="56">
        <f t="shared" si="10"/>
        <v>0</v>
      </c>
      <c r="KU11" s="56">
        <f t="shared" si="10"/>
        <v>0</v>
      </c>
      <c r="KV11" s="56">
        <f t="shared" si="10"/>
        <v>0</v>
      </c>
      <c r="KW11" s="56">
        <f t="shared" si="10"/>
        <v>0</v>
      </c>
      <c r="KX11" s="56">
        <f t="shared" si="10"/>
        <v>0</v>
      </c>
      <c r="KY11" s="56">
        <f t="shared" si="10"/>
        <v>0</v>
      </c>
      <c r="KZ11" s="56">
        <f t="shared" si="10"/>
        <v>0</v>
      </c>
      <c r="LA11" s="56">
        <f t="shared" si="10"/>
        <v>0</v>
      </c>
      <c r="LB11" s="56">
        <f t="shared" si="10"/>
        <v>0</v>
      </c>
      <c r="LC11" s="56">
        <f t="shared" si="10"/>
        <v>0</v>
      </c>
      <c r="LD11" s="56">
        <f t="shared" si="10"/>
        <v>0</v>
      </c>
      <c r="LE11" s="56">
        <f t="shared" si="10"/>
        <v>0</v>
      </c>
      <c r="LF11" s="56">
        <f t="shared" si="10"/>
        <v>0</v>
      </c>
      <c r="LG11" s="56">
        <f t="shared" si="10"/>
        <v>0</v>
      </c>
      <c r="LH11" s="56">
        <f t="shared" si="10"/>
        <v>0</v>
      </c>
      <c r="LI11" s="56">
        <f t="shared" si="10"/>
        <v>0</v>
      </c>
      <c r="LJ11" s="56">
        <f t="shared" si="10"/>
        <v>0</v>
      </c>
      <c r="LK11" s="56">
        <f t="shared" si="10"/>
        <v>0</v>
      </c>
      <c r="LL11" s="56">
        <f t="shared" si="10"/>
        <v>0</v>
      </c>
      <c r="LM11" s="56">
        <f t="shared" si="11"/>
        <v>0</v>
      </c>
      <c r="LN11" s="56">
        <f t="shared" si="11"/>
        <v>0</v>
      </c>
      <c r="LO11" s="56">
        <f t="shared" si="11"/>
        <v>0</v>
      </c>
    </row>
    <row r="12" spans="1:327">
      <c r="A12" t="s">
        <v>37</v>
      </c>
      <c r="C12" s="60">
        <f t="shared" si="5"/>
        <v>2581673.7045919388</v>
      </c>
      <c r="D12" s="56">
        <f t="shared" si="12"/>
        <v>0</v>
      </c>
      <c r="E12" s="56">
        <f t="shared" si="12"/>
        <v>0</v>
      </c>
      <c r="F12" s="56">
        <f t="shared" si="12"/>
        <v>0</v>
      </c>
      <c r="G12" s="56">
        <f t="shared" si="12"/>
        <v>0</v>
      </c>
      <c r="H12" s="56">
        <f t="shared" si="12"/>
        <v>0</v>
      </c>
      <c r="I12" s="56">
        <f t="shared" si="12"/>
        <v>0</v>
      </c>
      <c r="J12" s="56">
        <f t="shared" si="12"/>
        <v>0</v>
      </c>
      <c r="K12" s="56">
        <f t="shared" si="12"/>
        <v>0</v>
      </c>
      <c r="L12" s="56">
        <f t="shared" si="12"/>
        <v>0</v>
      </c>
      <c r="M12" s="56">
        <f t="shared" si="12"/>
        <v>0</v>
      </c>
      <c r="N12" s="56">
        <f t="shared" si="12"/>
        <v>0</v>
      </c>
      <c r="O12" s="56">
        <f t="shared" si="12"/>
        <v>0</v>
      </c>
      <c r="P12" s="56">
        <f t="shared" si="12"/>
        <v>0</v>
      </c>
      <c r="Q12" s="56">
        <f t="shared" si="12"/>
        <v>0</v>
      </c>
      <c r="R12" s="56">
        <f t="shared" si="12"/>
        <v>0</v>
      </c>
      <c r="S12" s="56">
        <f t="shared" si="12"/>
        <v>0</v>
      </c>
      <c r="T12" s="56">
        <f t="shared" si="12"/>
        <v>0</v>
      </c>
      <c r="U12" s="56">
        <f t="shared" si="12"/>
        <v>0</v>
      </c>
      <c r="V12" s="56">
        <f t="shared" si="12"/>
        <v>0</v>
      </c>
      <c r="W12" s="56">
        <f t="shared" si="12"/>
        <v>0</v>
      </c>
      <c r="X12" s="56">
        <f t="shared" si="12"/>
        <v>0</v>
      </c>
      <c r="Y12" s="56">
        <f t="shared" si="12"/>
        <v>0</v>
      </c>
      <c r="Z12" s="56">
        <f t="shared" si="12"/>
        <v>0</v>
      </c>
      <c r="AA12" s="56">
        <f t="shared" si="12"/>
        <v>0</v>
      </c>
      <c r="AB12" s="56">
        <f t="shared" si="12"/>
        <v>17850.981314534878</v>
      </c>
      <c r="AC12" s="56">
        <f t="shared" si="12"/>
        <v>17680.97051549039</v>
      </c>
      <c r="AD12" s="56">
        <f t="shared" si="12"/>
        <v>17306.126854707494</v>
      </c>
      <c r="AE12" s="56">
        <f t="shared" si="12"/>
        <v>20144.38778613793</v>
      </c>
      <c r="AF12" s="56">
        <f t="shared" si="12"/>
        <v>19744.773422896411</v>
      </c>
      <c r="AG12" s="56">
        <f t="shared" si="12"/>
        <v>19536.897092430856</v>
      </c>
      <c r="AH12" s="56">
        <f t="shared" si="12"/>
        <v>15553.149296016381</v>
      </c>
      <c r="AI12" s="56">
        <f t="shared" si="12"/>
        <v>15324.372368839982</v>
      </c>
      <c r="AJ12" s="56">
        <f t="shared" si="12"/>
        <v>15794.001153793053</v>
      </c>
      <c r="AK12" s="56">
        <f t="shared" si="12"/>
        <v>15539.875900635285</v>
      </c>
      <c r="AL12" s="56">
        <f t="shared" si="12"/>
        <v>15728.470743109981</v>
      </c>
      <c r="AM12" s="56">
        <f t="shared" si="12"/>
        <v>15748.597760594004</v>
      </c>
      <c r="AN12" s="56">
        <f t="shared" si="12"/>
        <v>16461.31159726885</v>
      </c>
      <c r="AO12" s="56">
        <f t="shared" si="12"/>
        <v>16302.694147349192</v>
      </c>
      <c r="AP12" s="56">
        <f t="shared" si="12"/>
        <v>15953.525497528653</v>
      </c>
      <c r="AQ12" s="56">
        <f t="shared" si="12"/>
        <v>15668.431134300869</v>
      </c>
      <c r="AR12" s="56">
        <f t="shared" si="12"/>
        <v>15313.661837137974</v>
      </c>
      <c r="AS12" s="56">
        <f t="shared" si="12"/>
        <v>15001.272236409684</v>
      </c>
      <c r="AT12" s="56">
        <f t="shared" si="12"/>
        <v>15017.736595587261</v>
      </c>
      <c r="AU12" s="56">
        <f t="shared" si="12"/>
        <v>14798.805650865852</v>
      </c>
      <c r="AV12" s="56">
        <f t="shared" si="12"/>
        <v>15232.094260991327</v>
      </c>
      <c r="AW12" s="56">
        <f t="shared" si="12"/>
        <v>14999.648051287477</v>
      </c>
      <c r="AX12" s="56">
        <f t="shared" si="12"/>
        <v>15174.172915176649</v>
      </c>
      <c r="AY12" s="56">
        <f t="shared" si="12"/>
        <v>15191.887628896091</v>
      </c>
      <c r="AZ12" s="56">
        <f t="shared" si="12"/>
        <v>15406.402937274455</v>
      </c>
      <c r="BA12" s="56">
        <f t="shared" si="12"/>
        <v>15258.174340388567</v>
      </c>
      <c r="BB12" s="56">
        <f t="shared" si="12"/>
        <v>14933.45288702447</v>
      </c>
      <c r="BC12" s="56">
        <f t="shared" si="12"/>
        <v>14668.467742319512</v>
      </c>
      <c r="BD12" s="56">
        <f t="shared" si="12"/>
        <v>14338.356497262947</v>
      </c>
      <c r="BE12" s="56">
        <f t="shared" si="12"/>
        <v>14045.732228703575</v>
      </c>
      <c r="BF12" s="56">
        <f t="shared" si="12"/>
        <v>14065.581925353583</v>
      </c>
      <c r="BG12" s="56">
        <f t="shared" si="12"/>
        <v>13857.039109549301</v>
      </c>
      <c r="BH12" s="56">
        <f t="shared" si="12"/>
        <v>14259.079849724105</v>
      </c>
      <c r="BI12" s="56">
        <f t="shared" si="12"/>
        <v>14050.691050681409</v>
      </c>
      <c r="BJ12" s="56">
        <f t="shared" si="12"/>
        <v>14214.599362553037</v>
      </c>
      <c r="BK12" s="56">
        <f t="shared" si="12"/>
        <v>14221.92263939087</v>
      </c>
      <c r="BL12" s="56">
        <f t="shared" si="12"/>
        <v>14420.594391186742</v>
      </c>
      <c r="BM12" s="56">
        <f t="shared" si="12"/>
        <v>14282.05958333017</v>
      </c>
      <c r="BN12" s="56">
        <f t="shared" si="12"/>
        <v>13980.049866990757</v>
      </c>
      <c r="BO12" s="56">
        <f t="shared" si="12"/>
        <v>13733.724923099047</v>
      </c>
      <c r="BP12" s="56">
        <f t="shared" si="6"/>
        <v>13425.099181194057</v>
      </c>
      <c r="BQ12" s="56">
        <f t="shared" si="7"/>
        <v>13152.395424362609</v>
      </c>
      <c r="BR12" s="56">
        <f t="shared" si="7"/>
        <v>13272.860421180992</v>
      </c>
      <c r="BS12" s="56">
        <f t="shared" si="7"/>
        <v>13137.499989847684</v>
      </c>
      <c r="BT12" s="56">
        <f t="shared" si="7"/>
        <v>13446.221805613555</v>
      </c>
      <c r="BU12" s="56">
        <f t="shared" si="7"/>
        <v>13259.115577023367</v>
      </c>
      <c r="BV12" s="56">
        <f t="shared" si="7"/>
        <v>13412.491590163052</v>
      </c>
      <c r="BW12" s="56">
        <f t="shared" si="7"/>
        <v>13407.631781445551</v>
      </c>
      <c r="BX12" s="56">
        <f t="shared" si="7"/>
        <v>13593.68033962687</v>
      </c>
      <c r="BY12" s="56">
        <f t="shared" si="7"/>
        <v>13463.640946231866</v>
      </c>
      <c r="BZ12" s="56">
        <f t="shared" si="7"/>
        <v>13182.184640958489</v>
      </c>
      <c r="CA12" s="56">
        <f t="shared" si="7"/>
        <v>12952.632799152028</v>
      </c>
      <c r="CB12" s="56">
        <f t="shared" si="7"/>
        <v>12661.50406133135</v>
      </c>
      <c r="CC12" s="56">
        <f t="shared" si="7"/>
        <v>12408.821594299534</v>
      </c>
      <c r="CD12" s="56">
        <f t="shared" si="7"/>
        <v>12433.351183317922</v>
      </c>
      <c r="CE12" s="56">
        <f t="shared" si="7"/>
        <v>12243.853081546757</v>
      </c>
      <c r="CF12" s="56">
        <f t="shared" si="7"/>
        <v>12589.492469367473</v>
      </c>
      <c r="CG12" s="56">
        <f t="shared" si="7"/>
        <v>12422.250519313446</v>
      </c>
      <c r="CH12" s="56">
        <f t="shared" si="7"/>
        <v>12566.298087961386</v>
      </c>
      <c r="CI12" s="56">
        <f t="shared" si="7"/>
        <v>12551.399142466073</v>
      </c>
      <c r="CJ12" s="56">
        <f t="shared" si="7"/>
        <v>12726.178899358079</v>
      </c>
      <c r="CK12" s="56">
        <f t="shared" si="7"/>
        <v>12604.619218685024</v>
      </c>
      <c r="CL12" s="56">
        <f t="shared" si="7"/>
        <v>12340.910599812883</v>
      </c>
      <c r="CM12" s="56">
        <f t="shared" si="7"/>
        <v>12128.633574316429</v>
      </c>
      <c r="CN12" s="56">
        <f t="shared" si="7"/>
        <v>11855.259564944728</v>
      </c>
      <c r="CO12" s="56">
        <f t="shared" si="7"/>
        <v>11621.607730818305</v>
      </c>
      <c r="CP12" s="56">
        <f t="shared" si="7"/>
        <v>11648.113109741917</v>
      </c>
      <c r="CQ12" s="56">
        <f t="shared" si="7"/>
        <v>11467.852741408422</v>
      </c>
      <c r="CR12" s="56">
        <f t="shared" si="7"/>
        <v>11788.585773515833</v>
      </c>
      <c r="CS12" s="56">
        <f t="shared" si="7"/>
        <v>11639.36040851048</v>
      </c>
      <c r="CT12" s="56">
        <f t="shared" si="7"/>
        <v>11774.645642642803</v>
      </c>
      <c r="CU12" s="56">
        <f t="shared" si="7"/>
        <v>11751.095897286796</v>
      </c>
      <c r="CV12" s="56">
        <f t="shared" si="7"/>
        <v>11910.030997277809</v>
      </c>
      <c r="CW12" s="56">
        <f t="shared" si="7"/>
        <v>11801.672109564004</v>
      </c>
      <c r="CX12" s="56">
        <f t="shared" si="7"/>
        <v>11551.653636502155</v>
      </c>
      <c r="CY12" s="56">
        <f t="shared" si="7"/>
        <v>11355.307039677626</v>
      </c>
      <c r="CZ12" s="56">
        <f t="shared" si="7"/>
        <v>11101.551190461421</v>
      </c>
      <c r="DA12" s="56">
        <f t="shared" si="7"/>
        <v>10885.482300231364</v>
      </c>
      <c r="DB12" s="56">
        <f t="shared" si="7"/>
        <v>10913.580738006331</v>
      </c>
      <c r="DC12" s="56">
        <f t="shared" si="7"/>
        <v>10742.175257418761</v>
      </c>
      <c r="DD12" s="56">
        <f t="shared" si="7"/>
        <v>11039.803337446083</v>
      </c>
      <c r="DE12" s="56">
        <f t="shared" si="7"/>
        <v>10906.907522892374</v>
      </c>
      <c r="DF12" s="56">
        <f t="shared" si="7"/>
        <v>11032.781089555423</v>
      </c>
      <c r="DG12" s="56">
        <f t="shared" si="7"/>
        <v>11003.006474014452</v>
      </c>
      <c r="DH12" s="56">
        <f t="shared" si="7"/>
        <v>11147.124256916419</v>
      </c>
      <c r="DI12" s="56">
        <f t="shared" si="7"/>
        <v>11051.075951871648</v>
      </c>
      <c r="DJ12" s="56">
        <f t="shared" si="7"/>
        <v>10814.083995053323</v>
      </c>
      <c r="DK12" s="56">
        <f t="shared" si="7"/>
        <v>10632.458502242425</v>
      </c>
      <c r="DL12" s="56">
        <f t="shared" si="7"/>
        <v>10396.896562368716</v>
      </c>
      <c r="DM12" s="56">
        <f t="shared" si="7"/>
        <v>10197.073705307661</v>
      </c>
      <c r="DN12" s="56">
        <f t="shared" si="7"/>
        <v>10226.425587078789</v>
      </c>
      <c r="DO12" s="56">
        <f t="shared" si="7"/>
        <v>10111.616459390656</v>
      </c>
      <c r="DP12" s="56">
        <f t="shared" si="7"/>
        <v>10339.694816092629</v>
      </c>
      <c r="DQ12" s="56">
        <f t="shared" si="7"/>
        <v>10221.588751678259</v>
      </c>
      <c r="DR12" s="56">
        <f t="shared" si="7"/>
        <v>10331.76233732292</v>
      </c>
      <c r="DS12" s="56">
        <f t="shared" si="7"/>
        <v>10303.665239128488</v>
      </c>
      <c r="DT12" s="56">
        <f t="shared" si="7"/>
        <v>10434.278034285462</v>
      </c>
      <c r="DU12" s="56">
        <f t="shared" si="7"/>
        <v>10349.013469917036</v>
      </c>
      <c r="DV12" s="56">
        <f t="shared" si="7"/>
        <v>10124.756303833394</v>
      </c>
      <c r="DW12" s="56">
        <f t="shared" si="7"/>
        <v>9956.7350199048997</v>
      </c>
      <c r="DX12" s="56">
        <f t="shared" si="7"/>
        <v>9738.0470319462383</v>
      </c>
      <c r="DY12" s="56">
        <f t="shared" si="7"/>
        <v>9553.2355698530318</v>
      </c>
      <c r="DZ12" s="56">
        <f t="shared" si="7"/>
        <v>9582.3335556710899</v>
      </c>
      <c r="EA12" s="56">
        <f t="shared" si="7"/>
        <v>9428.7329058297146</v>
      </c>
      <c r="EB12" s="56">
        <f t="shared" si="7"/>
        <v>9685.0411153710902</v>
      </c>
      <c r="EC12" s="56">
        <f t="shared" si="8"/>
        <v>9580.3199040623113</v>
      </c>
      <c r="ED12" s="56">
        <f t="shared" si="8"/>
        <v>9676.3498211807564</v>
      </c>
      <c r="EE12" s="56">
        <f t="shared" si="8"/>
        <v>9649.8395278944699</v>
      </c>
      <c r="EF12" s="56">
        <f t="shared" si="8"/>
        <v>9768.1476553471985</v>
      </c>
      <c r="EG12" s="56">
        <f t="shared" si="8"/>
        <v>9688.6493641156121</v>
      </c>
      <c r="EH12" s="56">
        <f t="shared" si="8"/>
        <v>9480.457867794983</v>
      </c>
      <c r="EI12" s="56">
        <f t="shared" si="8"/>
        <v>9325.0092347797872</v>
      </c>
      <c r="EJ12" s="56">
        <f t="shared" si="8"/>
        <v>9121.9718468044139</v>
      </c>
      <c r="EK12" s="56">
        <f t="shared" si="8"/>
        <v>8951.0315626035244</v>
      </c>
      <c r="EL12" s="56">
        <f t="shared" si="8"/>
        <v>8978.153331174266</v>
      </c>
      <c r="EM12" s="56">
        <f t="shared" si="8"/>
        <v>8834.9793289080408</v>
      </c>
      <c r="EN12" s="56">
        <f t="shared" si="8"/>
        <v>9072.8387510835419</v>
      </c>
      <c r="EO12" s="56">
        <f t="shared" si="8"/>
        <v>8980.2210741362687</v>
      </c>
      <c r="EP12" s="56">
        <f t="shared" si="8"/>
        <v>9063.5236049665255</v>
      </c>
      <c r="EQ12" s="56">
        <f t="shared" si="8"/>
        <v>9038.5138351037149</v>
      </c>
      <c r="ER12" s="56">
        <f t="shared" si="8"/>
        <v>9145.6149145604941</v>
      </c>
      <c r="ES12" s="56">
        <f t="shared" si="8"/>
        <v>9071.4836332281448</v>
      </c>
      <c r="ET12" s="56">
        <f t="shared" si="8"/>
        <v>8878.1928023474375</v>
      </c>
      <c r="EU12" s="56">
        <f t="shared" si="8"/>
        <v>8734.3640525156388</v>
      </c>
      <c r="EV12" s="56">
        <f t="shared" si="8"/>
        <v>8545.8433999145727</v>
      </c>
      <c r="EW12" s="56">
        <f t="shared" si="8"/>
        <v>8387.7212502155853</v>
      </c>
      <c r="EX12" s="56">
        <f t="shared" si="8"/>
        <v>8413.0011936615956</v>
      </c>
      <c r="EY12" s="56">
        <f t="shared" si="8"/>
        <v>8279.5423268618579</v>
      </c>
      <c r="EZ12" s="56">
        <f t="shared" si="8"/>
        <v>8500.2852729858896</v>
      </c>
      <c r="FA12" s="56">
        <f t="shared" si="8"/>
        <v>8418.6029903239541</v>
      </c>
      <c r="FB12" s="56">
        <f t="shared" si="8"/>
        <v>8490.4663483840941</v>
      </c>
      <c r="FC12" s="56">
        <f t="shared" si="8"/>
        <v>8466.8750863537643</v>
      </c>
      <c r="FD12" s="56">
        <f t="shared" si="8"/>
        <v>8563.7725873056661</v>
      </c>
      <c r="FE12" s="56">
        <f t="shared" si="8"/>
        <v>8494.6371832241111</v>
      </c>
      <c r="FF12" s="56">
        <f t="shared" si="8"/>
        <v>8315.1672571277741</v>
      </c>
      <c r="FG12" s="56">
        <f t="shared" si="8"/>
        <v>8182.0783695073396</v>
      </c>
      <c r="FH12" s="56">
        <f t="shared" si="8"/>
        <v>8007.0234841333449</v>
      </c>
      <c r="FI12" s="56">
        <f t="shared" si="8"/>
        <v>7860.7469092392839</v>
      </c>
      <c r="FJ12" s="56">
        <f t="shared" si="8"/>
        <v>7884.3101400861178</v>
      </c>
      <c r="FK12" s="56">
        <f t="shared" si="8"/>
        <v>7796.2101754388768</v>
      </c>
      <c r="FL12" s="56">
        <f t="shared" si="8"/>
        <v>7964.7656810942344</v>
      </c>
      <c r="FM12" s="56">
        <f t="shared" si="8"/>
        <v>7892.9542827925852</v>
      </c>
      <c r="FN12" s="56">
        <f t="shared" si="8"/>
        <v>7954.5495842288046</v>
      </c>
      <c r="FO12" s="56">
        <f t="shared" si="8"/>
        <v>7932.2989155959604</v>
      </c>
      <c r="FP12" s="56">
        <f t="shared" si="8"/>
        <v>8019.9100095686399</v>
      </c>
      <c r="FQ12" s="56">
        <f t="shared" si="8"/>
        <v>7955.4254729913582</v>
      </c>
      <c r="FR12" s="56">
        <f t="shared" si="8"/>
        <v>7788.7756543636197</v>
      </c>
      <c r="FS12" s="56">
        <f t="shared" si="8"/>
        <v>7665.6137759365283</v>
      </c>
      <c r="FT12" s="56">
        <f t="shared" si="8"/>
        <v>7503.0504833180557</v>
      </c>
      <c r="FU12" s="56">
        <f t="shared" si="8"/>
        <v>7367.7212317552467</v>
      </c>
      <c r="FV12" s="56">
        <f t="shared" si="8"/>
        <v>7389.6842387142351</v>
      </c>
      <c r="FW12" s="56">
        <f t="shared" si="8"/>
        <v>7273.712486108855</v>
      </c>
      <c r="FX12" s="56">
        <f t="shared" si="8"/>
        <v>7463.8397663212627</v>
      </c>
      <c r="FY12" s="56">
        <f t="shared" si="8"/>
        <v>7400.929606818182</v>
      </c>
      <c r="FZ12" s="56">
        <f t="shared" si="8"/>
        <v>7453.3209318824665</v>
      </c>
      <c r="GA12" s="56">
        <f t="shared" si="8"/>
        <v>7432.3368798061738</v>
      </c>
      <c r="GB12" s="56">
        <f t="shared" si="8"/>
        <v>7511.499650889129</v>
      </c>
      <c r="GC12" s="56">
        <f t="shared" si="8"/>
        <v>7451.3452319782164</v>
      </c>
      <c r="GD12" s="56">
        <f t="shared" si="8"/>
        <v>7296.5878717492842</v>
      </c>
      <c r="GE12" s="56">
        <f t="shared" si="8"/>
        <v>7182.6021675479906</v>
      </c>
      <c r="GF12" s="56">
        <f t="shared" si="8"/>
        <v>7031.6274358718465</v>
      </c>
      <c r="GG12" s="56">
        <f t="shared" si="8"/>
        <v>6906.4158638218969</v>
      </c>
      <c r="GH12" s="56">
        <f t="shared" si="8"/>
        <v>6926.8871200042749</v>
      </c>
      <c r="GI12" s="56">
        <f t="shared" si="8"/>
        <v>6818.7749307094509</v>
      </c>
      <c r="GJ12" s="56">
        <f t="shared" si="8"/>
        <v>6995.2303122016474</v>
      </c>
      <c r="GK12" s="56">
        <f t="shared" si="8"/>
        <v>6940.3385642878329</v>
      </c>
      <c r="GL12" s="56">
        <f t="shared" si="8"/>
        <v>6984.4921828358192</v>
      </c>
      <c r="GM12" s="56">
        <f t="shared" si="8"/>
        <v>6964.7045464082912</v>
      </c>
      <c r="GN12" s="56">
        <f t="shared" si="8"/>
        <v>7036.1846117341456</v>
      </c>
      <c r="GO12" s="56">
        <f t="shared" si="9"/>
        <v>6980.0620917529614</v>
      </c>
      <c r="GP12" s="56">
        <f t="shared" si="9"/>
        <v>6836.3373046205479</v>
      </c>
      <c r="GQ12" s="56">
        <f t="shared" si="9"/>
        <v>6730.8342037042548</v>
      </c>
      <c r="GR12" s="56">
        <f t="shared" si="9"/>
        <v>6590.6109109717627</v>
      </c>
      <c r="GS12" s="56">
        <f t="shared" si="9"/>
        <v>6474.7507200390537</v>
      </c>
      <c r="GT12" s="56">
        <f t="shared" si="9"/>
        <v>6493.8312471389745</v>
      </c>
      <c r="GU12" s="56">
        <f t="shared" si="9"/>
        <v>6393.0427190948021</v>
      </c>
      <c r="GV12" s="56">
        <f t="shared" si="9"/>
        <v>6556.8120988115288</v>
      </c>
      <c r="GW12" s="56">
        <f t="shared" si="9"/>
        <v>6509.1353694411546</v>
      </c>
      <c r="GX12" s="56">
        <f t="shared" si="9"/>
        <v>6545.9281984248728</v>
      </c>
      <c r="GY12" s="56">
        <f t="shared" si="9"/>
        <v>6527.270393523142</v>
      </c>
      <c r="GZ12" s="56">
        <f t="shared" si="9"/>
        <v>6591.7669812538643</v>
      </c>
      <c r="HA12" s="56">
        <f t="shared" si="9"/>
        <v>6539.3990682054355</v>
      </c>
      <c r="HB12" s="56">
        <f t="shared" si="9"/>
        <v>6405.9097467388274</v>
      </c>
      <c r="HC12" s="56">
        <f t="shared" si="9"/>
        <v>6308.248553573244</v>
      </c>
      <c r="HD12" s="56">
        <f t="shared" si="9"/>
        <v>6178.0006418426447</v>
      </c>
      <c r="HE12" s="56">
        <f t="shared" si="9"/>
        <v>6070.7840214082371</v>
      </c>
      <c r="HF12" s="56">
        <f t="shared" si="9"/>
        <v>6088.5679131235156</v>
      </c>
      <c r="HG12" s="56">
        <f t="shared" si="9"/>
        <v>6022.0007058815581</v>
      </c>
      <c r="HH12" s="56">
        <f t="shared" si="9"/>
        <v>6146.6016540331211</v>
      </c>
      <c r="HI12" s="56">
        <f t="shared" si="9"/>
        <v>6105.4092086063165</v>
      </c>
      <c r="HJ12" s="56">
        <f t="shared" si="9"/>
        <v>6135.6365640894237</v>
      </c>
      <c r="HK12" s="56">
        <f t="shared" si="9"/>
        <v>6118.0454672502083</v>
      </c>
      <c r="HL12" s="56">
        <f t="shared" si="9"/>
        <v>6176.1969958368827</v>
      </c>
      <c r="HM12" s="56">
        <f t="shared" si="9"/>
        <v>6127.3258355194221</v>
      </c>
      <c r="HN12" s="56">
        <f t="shared" si="9"/>
        <v>6003.3330332053483</v>
      </c>
      <c r="HO12" s="56">
        <f t="shared" si="9"/>
        <v>5912.9218763176923</v>
      </c>
      <c r="HP12" s="56">
        <f t="shared" si="9"/>
        <v>5791.929864265564</v>
      </c>
      <c r="HQ12" s="56">
        <f t="shared" si="9"/>
        <v>5692.7030072787584</v>
      </c>
      <c r="HR12" s="56">
        <f t="shared" si="9"/>
        <v>5709.2779149902353</v>
      </c>
      <c r="HS12" s="56">
        <f t="shared" si="9"/>
        <v>5621.6731045693214</v>
      </c>
      <c r="HT12" s="56">
        <f t="shared" si="9"/>
        <v>5762.747701082787</v>
      </c>
      <c r="HU12" s="56">
        <f t="shared" si="9"/>
        <v>5727.3752470907657</v>
      </c>
      <c r="HV12" s="56">
        <f t="shared" si="9"/>
        <v>5751.7579482989522</v>
      </c>
      <c r="HW12" s="56">
        <f t="shared" si="9"/>
        <v>5733.1188921613621</v>
      </c>
      <c r="HX12" s="56">
        <f t="shared" si="9"/>
        <v>5787.5629430299459</v>
      </c>
      <c r="HY12" s="56">
        <f t="shared" si="9"/>
        <v>5741.9487371399955</v>
      </c>
      <c r="HZ12" s="56">
        <f t="shared" si="9"/>
        <v>5626.7673929424163</v>
      </c>
      <c r="IA12" s="56">
        <f t="shared" si="9"/>
        <v>5543.0594848904948</v>
      </c>
      <c r="IB12" s="56">
        <f t="shared" si="9"/>
        <v>5430.6563120713299</v>
      </c>
      <c r="IC12" s="56">
        <f t="shared" si="9"/>
        <v>5338.8152755300443</v>
      </c>
      <c r="ID12" s="56">
        <f t="shared" si="9"/>
        <v>5354.2628590316708</v>
      </c>
      <c r="IE12" s="56">
        <f t="shared" si="9"/>
        <v>5272.5840527756163</v>
      </c>
      <c r="IF12" s="56">
        <f t="shared" si="9"/>
        <v>5403.4957598820274</v>
      </c>
      <c r="IG12" s="56">
        <f t="shared" si="9"/>
        <v>5372.0879648444497</v>
      </c>
      <c r="IH12" s="56">
        <f t="shared" si="9"/>
        <v>5392.5571178624596</v>
      </c>
      <c r="II12" s="56">
        <f t="shared" si="9"/>
        <v>5372.9616266328558</v>
      </c>
      <c r="IJ12" s="56">
        <f t="shared" si="9"/>
        <v>5424.0817592450767</v>
      </c>
      <c r="IK12" s="56">
        <f t="shared" si="9"/>
        <v>5381.5014827696687</v>
      </c>
      <c r="IL12" s="56">
        <f t="shared" si="9"/>
        <v>5274.4964618226686</v>
      </c>
      <c r="IM12" s="56">
        <f t="shared" si="9"/>
        <v>5196.9866465169152</v>
      </c>
      <c r="IN12" s="56">
        <f t="shared" si="9"/>
        <v>5092.5538246856704</v>
      </c>
      <c r="IO12" s="56">
        <f t="shared" si="9"/>
        <v>5007.5407082717011</v>
      </c>
      <c r="IP12" s="56">
        <f t="shared" si="9"/>
        <v>5021.9370541321905</v>
      </c>
      <c r="IQ12" s="56">
        <f t="shared" si="9"/>
        <v>4945.780577583595</v>
      </c>
      <c r="IR12" s="56">
        <f t="shared" si="9"/>
        <v>5065.8400951811818</v>
      </c>
      <c r="IS12" s="56">
        <f t="shared" si="9"/>
        <v>5037.4153645793676</v>
      </c>
      <c r="IT12" s="56">
        <f t="shared" si="9"/>
        <v>5056.4145646632078</v>
      </c>
      <c r="IU12" s="56">
        <f t="shared" si="9"/>
        <v>5036.076961800256</v>
      </c>
      <c r="IV12" s="56">
        <f t="shared" si="9"/>
        <v>5084.0902732652403</v>
      </c>
      <c r="IW12" s="56">
        <f t="shared" si="9"/>
        <v>5044.3364839704309</v>
      </c>
      <c r="IX12" s="56">
        <f t="shared" si="9"/>
        <v>4944.9189109171612</v>
      </c>
      <c r="IY12" s="56">
        <f t="shared" si="9"/>
        <v>4873.1404761804506</v>
      </c>
      <c r="IZ12" s="56">
        <f t="shared" si="9"/>
        <v>4776.1045248798509</v>
      </c>
      <c r="JA12" s="56">
        <f t="shared" si="10"/>
        <v>4697.4039432593308</v>
      </c>
      <c r="JB12" s="56">
        <f t="shared" si="10"/>
        <v>4710.8199532013514</v>
      </c>
      <c r="JC12" s="56">
        <f t="shared" si="10"/>
        <v>4660.4839952538114</v>
      </c>
      <c r="JD12" s="56">
        <f t="shared" si="10"/>
        <v>4749.890544242603</v>
      </c>
      <c r="JE12" s="56">
        <f t="shared" si="10"/>
        <v>4724.1861356460176</v>
      </c>
      <c r="JF12" s="56">
        <f t="shared" si="10"/>
        <v>4741.8187019539137</v>
      </c>
      <c r="JG12" s="56">
        <f t="shared" si="10"/>
        <v>4720.9284378320635</v>
      </c>
      <c r="JH12" s="56">
        <f t="shared" si="10"/>
        <v>4766.0370508969572</v>
      </c>
      <c r="JI12" s="56">
        <f t="shared" si="10"/>
        <v>4728.9167842446122</v>
      </c>
      <c r="JJ12" s="56">
        <f t="shared" si="10"/>
        <v>4636.5406474872243</v>
      </c>
      <c r="JK12" s="56">
        <f t="shared" si="10"/>
        <v>4570.0623824408422</v>
      </c>
      <c r="JL12" s="56">
        <f t="shared" si="10"/>
        <v>4479.891527754874</v>
      </c>
      <c r="JM12" s="56">
        <f t="shared" si="10"/>
        <v>4407.0273539408618</v>
      </c>
      <c r="JN12" s="56">
        <f t="shared" si="10"/>
        <v>4419.529105443713</v>
      </c>
      <c r="JO12" s="56">
        <f t="shared" si="10"/>
        <v>4353.0972974149254</v>
      </c>
      <c r="JP12" s="56">
        <f t="shared" si="10"/>
        <v>4454.221299488253</v>
      </c>
      <c r="JQ12" s="56">
        <f t="shared" si="10"/>
        <v>4430.9965531047592</v>
      </c>
      <c r="JR12" s="56">
        <f t="shared" si="10"/>
        <v>4447.3585912285725</v>
      </c>
      <c r="JS12" s="56">
        <f t="shared" si="10"/>
        <v>4426.0826615473416</v>
      </c>
      <c r="JT12" s="56">
        <f t="shared" si="10"/>
        <v>4468.4747992225248</v>
      </c>
      <c r="JU12" s="56">
        <f t="shared" si="10"/>
        <v>4433.8085425332602</v>
      </c>
      <c r="JV12" s="56">
        <f t="shared" si="10"/>
        <v>4347.9675492796132</v>
      </c>
      <c r="JW12" s="56">
        <f t="shared" si="10"/>
        <v>4286.3910277161385</v>
      </c>
      <c r="JX12" s="56">
        <f t="shared" si="10"/>
        <v>4202.5921446634948</v>
      </c>
      <c r="JY12" s="56">
        <f t="shared" si="10"/>
        <v>4135.1245035788897</v>
      </c>
      <c r="JZ12" s="56">
        <f t="shared" si="10"/>
        <v>4146.7735847445629</v>
      </c>
      <c r="KA12" s="56">
        <f t="shared" si="10"/>
        <v>4084.0378219185127</v>
      </c>
      <c r="KB12" s="56">
        <f t="shared" si="10"/>
        <v>4177.5017176399278</v>
      </c>
      <c r="KC12" s="56">
        <f t="shared" si="10"/>
        <v>4156.5362568380824</v>
      </c>
      <c r="KD12" s="56">
        <f t="shared" si="10"/>
        <v>4171.7171633687431</v>
      </c>
      <c r="KE12" s="56">
        <f t="shared" si="10"/>
        <v>4150.2023108087506</v>
      </c>
      <c r="KF12" s="56">
        <f t="shared" si="10"/>
        <v>4190.0532917917826</v>
      </c>
      <c r="KG12" s="56">
        <f t="shared" si="10"/>
        <v>4157.67403192236</v>
      </c>
      <c r="KH12" s="56">
        <f t="shared" si="10"/>
        <v>4077.8986954148313</v>
      </c>
      <c r="KI12" s="56">
        <f t="shared" si="10"/>
        <v>4020.8557677697927</v>
      </c>
      <c r="KJ12" s="56">
        <f t="shared" si="10"/>
        <v>3942.971548265919</v>
      </c>
      <c r="KK12" s="56">
        <f t="shared" si="10"/>
        <v>3880.4940412519363</v>
      </c>
      <c r="KL12" s="56">
        <f t="shared" si="10"/>
        <v>3891.347861820987</v>
      </c>
      <c r="KM12" s="56">
        <f t="shared" si="10"/>
        <v>3832.1100334007524</v>
      </c>
      <c r="KN12" s="56">
        <f t="shared" si="10"/>
        <v>3918.4898932938895</v>
      </c>
      <c r="KO12" s="56">
        <f t="shared" si="10"/>
        <v>3899.5819686989144</v>
      </c>
      <c r="KP12" s="56">
        <f t="shared" si="10"/>
        <v>3913.2342925882881</v>
      </c>
      <c r="KQ12" s="56">
        <f t="shared" si="10"/>
        <v>3892.0396179435802</v>
      </c>
      <c r="KR12" s="56">
        <f t="shared" si="10"/>
        <v>3929.5127787791134</v>
      </c>
      <c r="KS12" s="56">
        <f t="shared" si="10"/>
        <v>3899.2651180000212</v>
      </c>
      <c r="KT12" s="56">
        <f t="shared" si="10"/>
        <v>3825.1200596990839</v>
      </c>
      <c r="KU12" s="56">
        <f t="shared" si="10"/>
        <v>3772.2705375725877</v>
      </c>
      <c r="KV12" s="56">
        <f t="shared" si="10"/>
        <v>3699.8768672349647</v>
      </c>
      <c r="KW12" s="56">
        <f t="shared" si="10"/>
        <v>3642.0140097336043</v>
      </c>
      <c r="KX12" s="56">
        <f t="shared" si="10"/>
        <v>3652.126089995696</v>
      </c>
      <c r="KY12" s="56">
        <f t="shared" si="10"/>
        <v>3611.7389928800212</v>
      </c>
      <c r="KZ12" s="56">
        <f t="shared" si="10"/>
        <v>3676.0266702444633</v>
      </c>
      <c r="LA12" s="56">
        <f t="shared" si="10"/>
        <v>3658.9916361195856</v>
      </c>
      <c r="LB12" s="56">
        <f t="shared" si="10"/>
        <v>3670.4833022460575</v>
      </c>
      <c r="LC12" s="56">
        <f t="shared" si="10"/>
        <v>3650.4302991665104</v>
      </c>
      <c r="LD12" s="56">
        <f t="shared" si="10"/>
        <v>3685.6778486296066</v>
      </c>
      <c r="LE12" s="56">
        <f t="shared" si="10"/>
        <v>3657.4171837753674</v>
      </c>
      <c r="LF12" s="56">
        <f t="shared" si="10"/>
        <v>3588.4986345542279</v>
      </c>
      <c r="LG12" s="56">
        <f t="shared" si="10"/>
        <v>3539.5281529697968</v>
      </c>
      <c r="LH12" s="56">
        <f t="shared" si="10"/>
        <v>3472.2316812865392</v>
      </c>
      <c r="LI12" s="56">
        <f t="shared" si="10"/>
        <v>3418.6365372943219</v>
      </c>
      <c r="LJ12" s="56">
        <f t="shared" si="10"/>
        <v>3428.0567765074811</v>
      </c>
      <c r="LK12" s="56">
        <f t="shared" si="10"/>
        <v>3375.2596059178013</v>
      </c>
      <c r="LL12" s="56">
        <f t="shared" si="10"/>
        <v>3449.030060541304</v>
      </c>
      <c r="LM12" s="56">
        <f t="shared" si="11"/>
        <v>3433.6989730446476</v>
      </c>
      <c r="LN12" s="56">
        <f t="shared" si="11"/>
        <v>3443.2585816764681</v>
      </c>
      <c r="LO12" s="56">
        <f t="shared" si="11"/>
        <v>48977.880522885309</v>
      </c>
    </row>
    <row r="13" spans="1:327">
      <c r="A13" t="s">
        <v>38</v>
      </c>
      <c r="C13" s="60">
        <f t="shared" si="5"/>
        <v>1059284.5730090872</v>
      </c>
      <c r="D13" s="56">
        <f t="shared" si="12"/>
        <v>0</v>
      </c>
      <c r="E13" s="56">
        <f t="shared" si="12"/>
        <v>0</v>
      </c>
      <c r="F13" s="56">
        <f t="shared" si="12"/>
        <v>0</v>
      </c>
      <c r="G13" s="56">
        <f t="shared" si="12"/>
        <v>0</v>
      </c>
      <c r="H13" s="56">
        <f t="shared" si="12"/>
        <v>0</v>
      </c>
      <c r="I13" s="56">
        <f t="shared" si="12"/>
        <v>0</v>
      </c>
      <c r="J13" s="56">
        <f t="shared" si="12"/>
        <v>0</v>
      </c>
      <c r="K13" s="56">
        <f t="shared" si="12"/>
        <v>0</v>
      </c>
      <c r="L13" s="56">
        <f t="shared" si="12"/>
        <v>0</v>
      </c>
      <c r="M13" s="56">
        <f t="shared" si="12"/>
        <v>0</v>
      </c>
      <c r="N13" s="56">
        <f t="shared" si="12"/>
        <v>0</v>
      </c>
      <c r="O13" s="56">
        <f t="shared" si="12"/>
        <v>0</v>
      </c>
      <c r="P13" s="56">
        <f t="shared" si="12"/>
        <v>0</v>
      </c>
      <c r="Q13" s="56">
        <f t="shared" si="12"/>
        <v>0</v>
      </c>
      <c r="R13" s="56">
        <f t="shared" si="12"/>
        <v>0</v>
      </c>
      <c r="S13" s="56">
        <f t="shared" si="12"/>
        <v>0</v>
      </c>
      <c r="T13" s="56">
        <f t="shared" si="12"/>
        <v>0</v>
      </c>
      <c r="U13" s="56">
        <f t="shared" si="12"/>
        <v>0</v>
      </c>
      <c r="V13" s="56">
        <f t="shared" si="12"/>
        <v>0</v>
      </c>
      <c r="W13" s="56">
        <f t="shared" si="12"/>
        <v>0</v>
      </c>
      <c r="X13" s="56">
        <f t="shared" si="12"/>
        <v>0</v>
      </c>
      <c r="Y13" s="56">
        <f t="shared" si="12"/>
        <v>0</v>
      </c>
      <c r="Z13" s="56">
        <f t="shared" si="12"/>
        <v>0</v>
      </c>
      <c r="AA13" s="56">
        <f t="shared" si="12"/>
        <v>0</v>
      </c>
      <c r="AB13" s="56">
        <f t="shared" si="12"/>
        <v>8373.5114669421091</v>
      </c>
      <c r="AC13" s="56">
        <f t="shared" si="12"/>
        <v>5780.5523542194533</v>
      </c>
      <c r="AD13" s="56">
        <f t="shared" si="12"/>
        <v>8895.704685924884</v>
      </c>
      <c r="AE13" s="56">
        <f t="shared" si="12"/>
        <v>9882.8680164502912</v>
      </c>
      <c r="AF13" s="56">
        <f t="shared" si="12"/>
        <v>11108.984168588609</v>
      </c>
      <c r="AG13" s="56">
        <f t="shared" si="12"/>
        <v>12504.824954188633</v>
      </c>
      <c r="AH13" s="56">
        <f t="shared" si="12"/>
        <v>812.79959623626166</v>
      </c>
      <c r="AI13" s="56">
        <f t="shared" si="12"/>
        <v>3193.4679343272596</v>
      </c>
      <c r="AJ13" s="56">
        <f t="shared" si="12"/>
        <v>2067.7309743220562</v>
      </c>
      <c r="AK13" s="56">
        <f t="shared" si="12"/>
        <v>772.89524057156689</v>
      </c>
      <c r="AL13" s="56">
        <f t="shared" si="12"/>
        <v>793.99957450161833</v>
      </c>
      <c r="AM13" s="56">
        <f t="shared" si="12"/>
        <v>763.90442933905695</v>
      </c>
      <c r="AN13" s="56">
        <f t="shared" si="12"/>
        <v>8173.9703728402401</v>
      </c>
      <c r="AO13" s="56">
        <f t="shared" si="12"/>
        <v>5757.0428383075114</v>
      </c>
      <c r="AP13" s="56">
        <f t="shared" si="12"/>
        <v>8652.0896924045956</v>
      </c>
      <c r="AQ13" s="56">
        <f t="shared" si="12"/>
        <v>9487.2013682268043</v>
      </c>
      <c r="AR13" s="56">
        <f t="shared" si="12"/>
        <v>10581.420544081066</v>
      </c>
      <c r="AS13" s="56">
        <f t="shared" si="12"/>
        <v>11674.390114533684</v>
      </c>
      <c r="AT13" s="56">
        <f t="shared" si="12"/>
        <v>757.69400433762951</v>
      </c>
      <c r="AU13" s="56">
        <f t="shared" si="12"/>
        <v>3180.723726343821</v>
      </c>
      <c r="AV13" s="56">
        <f t="shared" si="12"/>
        <v>2301.2074361721011</v>
      </c>
      <c r="AW13" s="56">
        <f t="shared" si="12"/>
        <v>720.49505496055974</v>
      </c>
      <c r="AX13" s="56">
        <f t="shared" si="12"/>
        <v>740.16857271128845</v>
      </c>
      <c r="AY13" s="56">
        <f t="shared" si="12"/>
        <v>712.11379616497345</v>
      </c>
      <c r="AZ13" s="56">
        <f t="shared" si="12"/>
        <v>8398.3383882016424</v>
      </c>
      <c r="BA13" s="56">
        <f t="shared" si="12"/>
        <v>6092.5766372326561</v>
      </c>
      <c r="BB13" s="56">
        <f t="shared" si="12"/>
        <v>8695.211310376546</v>
      </c>
      <c r="BC13" s="56">
        <f t="shared" si="12"/>
        <v>9304.2987460414315</v>
      </c>
      <c r="BD13" s="56">
        <f t="shared" si="12"/>
        <v>10216.014682626899</v>
      </c>
      <c r="BE13" s="56">
        <f t="shared" si="12"/>
        <v>10771.030686723738</v>
      </c>
      <c r="BF13" s="56">
        <f t="shared" si="12"/>
        <v>706.32442101055699</v>
      </c>
      <c r="BG13" s="56">
        <f t="shared" si="12"/>
        <v>3229.4384620015749</v>
      </c>
      <c r="BH13" s="56">
        <f t="shared" si="12"/>
        <v>2573.6963428149074</v>
      </c>
      <c r="BI13" s="56">
        <f t="shared" si="12"/>
        <v>671.64745876650579</v>
      </c>
      <c r="BJ13" s="56">
        <f t="shared" si="12"/>
        <v>689.9871657656023</v>
      </c>
      <c r="BK13" s="56">
        <f t="shared" si="12"/>
        <v>854.16802270946494</v>
      </c>
      <c r="BL13" s="56">
        <f t="shared" si="12"/>
        <v>8555.3916326262752</v>
      </c>
      <c r="BM13" s="56">
        <f t="shared" si="12"/>
        <v>6356.6205625718585</v>
      </c>
      <c r="BN13" s="56">
        <f t="shared" si="12"/>
        <v>8693.4341691736699</v>
      </c>
      <c r="BO13" s="56">
        <f t="shared" si="12"/>
        <v>9103.3698919400176</v>
      </c>
      <c r="BP13" s="56">
        <f t="shared" si="6"/>
        <v>9681.7380906599301</v>
      </c>
      <c r="BQ13" s="56">
        <f t="shared" si="7"/>
        <v>9937.5389497882061</v>
      </c>
      <c r="BR13" s="56">
        <f t="shared" si="7"/>
        <v>658.43755508139179</v>
      </c>
      <c r="BS13" s="56">
        <f t="shared" si="7"/>
        <v>3602.8402322570678</v>
      </c>
      <c r="BT13" s="56">
        <f t="shared" si="7"/>
        <v>2798.8193665156446</v>
      </c>
      <c r="BU13" s="56">
        <f t="shared" si="7"/>
        <v>626.11159613329892</v>
      </c>
      <c r="BV13" s="56">
        <f t="shared" si="7"/>
        <v>643.20792110549428</v>
      </c>
      <c r="BW13" s="56">
        <f t="shared" si="7"/>
        <v>1357.773063295625</v>
      </c>
      <c r="BX13" s="56">
        <f t="shared" si="7"/>
        <v>8653.2476129711868</v>
      </c>
      <c r="BY13" s="56">
        <f t="shared" si="7"/>
        <v>6557.3570076162387</v>
      </c>
      <c r="BZ13" s="56">
        <f t="shared" si="7"/>
        <v>8652.6539550737325</v>
      </c>
      <c r="CA13" s="56">
        <f t="shared" si="7"/>
        <v>8887.6866853472966</v>
      </c>
      <c r="CB13" s="56">
        <f t="shared" si="7"/>
        <v>8932.5105803085535</v>
      </c>
      <c r="CC13" s="56">
        <f t="shared" si="7"/>
        <v>9168.5134799309526</v>
      </c>
      <c r="CD13" s="56">
        <f t="shared" si="7"/>
        <v>613.79728782601603</v>
      </c>
      <c r="CE13" s="56">
        <f t="shared" si="7"/>
        <v>3266.5225049552182</v>
      </c>
      <c r="CF13" s="56">
        <f t="shared" si="7"/>
        <v>2981.7728316428929</v>
      </c>
      <c r="CG13" s="56">
        <f t="shared" si="7"/>
        <v>583.66294057381242</v>
      </c>
      <c r="CH13" s="56">
        <f t="shared" si="7"/>
        <v>599.60018142336958</v>
      </c>
      <c r="CI13" s="56">
        <f t="shared" si="7"/>
        <v>1789.2124626776781</v>
      </c>
      <c r="CJ13" s="56">
        <f t="shared" si="7"/>
        <v>8699.2266070617152</v>
      </c>
      <c r="CK13" s="56">
        <f t="shared" si="7"/>
        <v>6702.1811602796897</v>
      </c>
      <c r="CL13" s="56">
        <f t="shared" si="7"/>
        <v>8352.6168475574632</v>
      </c>
      <c r="CM13" s="56">
        <f t="shared" si="7"/>
        <v>8573.296485060815</v>
      </c>
      <c r="CN13" s="56">
        <f t="shared" si="7"/>
        <v>8241.2338404541442</v>
      </c>
      <c r="CO13" s="56">
        <f t="shared" si="7"/>
        <v>8458.9702791609488</v>
      </c>
      <c r="CP13" s="56">
        <f t="shared" si="7"/>
        <v>572.18350872468386</v>
      </c>
      <c r="CQ13" s="56">
        <f t="shared" si="7"/>
        <v>3259.8886595275503</v>
      </c>
      <c r="CR13" s="56">
        <f t="shared" si="7"/>
        <v>3127.261906983575</v>
      </c>
      <c r="CS13" s="56">
        <f t="shared" si="7"/>
        <v>544.09218788329667</v>
      </c>
      <c r="CT13" s="56">
        <f t="shared" si="7"/>
        <v>558.9489273468879</v>
      </c>
      <c r="CU13" s="56">
        <f t="shared" si="7"/>
        <v>2156.0020971142976</v>
      </c>
      <c r="CV13" s="56">
        <f t="shared" si="7"/>
        <v>8070.6954714534386</v>
      </c>
      <c r="CW13" s="56">
        <f t="shared" si="7"/>
        <v>6797.7708503758595</v>
      </c>
      <c r="CX13" s="56">
        <f t="shared" si="7"/>
        <v>7706.1948491627718</v>
      </c>
      <c r="CY13" s="56">
        <f t="shared" si="7"/>
        <v>7909.7934186954299</v>
      </c>
      <c r="CZ13" s="56">
        <f t="shared" si="7"/>
        <v>7603.4274686655945</v>
      </c>
      <c r="DA13" s="56">
        <f t="shared" si="7"/>
        <v>7804.3105267846786</v>
      </c>
      <c r="DB13" s="56">
        <f t="shared" si="7"/>
        <v>533.39103014950422</v>
      </c>
      <c r="DC13" s="56">
        <f t="shared" si="7"/>
        <v>3239.3890591716327</v>
      </c>
      <c r="DD13" s="56">
        <f t="shared" si="7"/>
        <v>3239.5437805918868</v>
      </c>
      <c r="DE13" s="56">
        <f t="shared" si="7"/>
        <v>507.20422411022469</v>
      </c>
      <c r="DF13" s="56">
        <f t="shared" si="7"/>
        <v>316.95208400365254</v>
      </c>
      <c r="DG13" s="56">
        <f t="shared" si="7"/>
        <v>2464.9640721454771</v>
      </c>
      <c r="DH13" s="56">
        <f t="shared" si="7"/>
        <v>7446.0698043924776</v>
      </c>
      <c r="DI13" s="56">
        <f t="shared" si="7"/>
        <v>6850.1504756865115</v>
      </c>
      <c r="DJ13" s="56">
        <f t="shared" si="7"/>
        <v>7109.7752212327196</v>
      </c>
      <c r="DK13" s="56">
        <f t="shared" si="7"/>
        <v>7297.6141436252919</v>
      </c>
      <c r="DL13" s="56">
        <f t="shared" si="7"/>
        <v>7014.9573292347777</v>
      </c>
      <c r="DM13" s="56">
        <f t="shared" si="7"/>
        <v>7200.2908215717443</v>
      </c>
      <c r="DN13" s="56">
        <f t="shared" si="7"/>
        <v>497.22857563314415</v>
      </c>
      <c r="DO13" s="56">
        <f t="shared" si="7"/>
        <v>3458.2981210683838</v>
      </c>
      <c r="DP13" s="56">
        <f t="shared" si="7"/>
        <v>3322.4671946601729</v>
      </c>
      <c r="DQ13" s="56">
        <f t="shared" si="7"/>
        <v>472.81716349589317</v>
      </c>
      <c r="DR13" s="56">
        <f t="shared" si="7"/>
        <v>657.30694476469398</v>
      </c>
      <c r="DS13" s="56">
        <f t="shared" si="7"/>
        <v>2722.2869058686356</v>
      </c>
      <c r="DT13" s="56">
        <f t="shared" si="7"/>
        <v>6869.76199225655</v>
      </c>
      <c r="DU13" s="56">
        <f t="shared" si="7"/>
        <v>6823.7981082543665</v>
      </c>
      <c r="DV13" s="56">
        <f t="shared" si="7"/>
        <v>6559.4918581530301</v>
      </c>
      <c r="DW13" s="56">
        <f t="shared" si="7"/>
        <v>6732.7903734116462</v>
      </c>
      <c r="DX13" s="56">
        <f t="shared" si="7"/>
        <v>6472.0088008876573</v>
      </c>
      <c r="DY13" s="56">
        <f t="shared" si="7"/>
        <v>6642.9957222774556</v>
      </c>
      <c r="DZ13" s="56">
        <f t="shared" si="7"/>
        <v>279.27071416610517</v>
      </c>
      <c r="EA13" s="56">
        <f t="shared" si="7"/>
        <v>3164.2449204892382</v>
      </c>
      <c r="EB13" s="56">
        <f t="shared" ref="EB13:GM13" si="13">EB8*EB$3</f>
        <v>3379.5086393082311</v>
      </c>
      <c r="EC13" s="56">
        <f t="shared" si="13"/>
        <v>440.76145163909246</v>
      </c>
      <c r="ED13" s="56">
        <f t="shared" si="13"/>
        <v>950.0573284728232</v>
      </c>
      <c r="EE13" s="56">
        <f t="shared" si="13"/>
        <v>2933.5806800525429</v>
      </c>
      <c r="EF13" s="56">
        <f t="shared" si="13"/>
        <v>6338.0360731949904</v>
      </c>
      <c r="EG13" s="56">
        <f t="shared" si="13"/>
        <v>6295.627926405009</v>
      </c>
      <c r="EH13" s="56">
        <f t="shared" si="13"/>
        <v>6051.7774604931956</v>
      </c>
      <c r="EI13" s="56">
        <f t="shared" si="13"/>
        <v>6211.6605259377702</v>
      </c>
      <c r="EJ13" s="56">
        <f t="shared" si="13"/>
        <v>5971.0620907577904</v>
      </c>
      <c r="EK13" s="56">
        <f t="shared" si="13"/>
        <v>6128.8124090525744</v>
      </c>
      <c r="EL13" s="56">
        <f t="shared" si="13"/>
        <v>380.45452019447998</v>
      </c>
      <c r="EM13" s="56">
        <f t="shared" si="13"/>
        <v>3112.8523354177519</v>
      </c>
      <c r="EN13" s="56">
        <f t="shared" si="13"/>
        <v>3413.8054800713808</v>
      </c>
      <c r="EO13" s="56">
        <f t="shared" si="13"/>
        <v>410.87902946375897</v>
      </c>
      <c r="EP13" s="56">
        <f t="shared" si="13"/>
        <v>1200.1248328157728</v>
      </c>
      <c r="EQ13" s="56">
        <f t="shared" si="13"/>
        <v>3103.9275700307785</v>
      </c>
      <c r="ER13" s="56">
        <f t="shared" si="13"/>
        <v>5847.4448396846656</v>
      </c>
      <c r="ES13" s="56">
        <f t="shared" si="13"/>
        <v>5808.317484751421</v>
      </c>
      <c r="ET13" s="56">
        <f t="shared" si="13"/>
        <v>5583.3404484510265</v>
      </c>
      <c r="EU13" s="56">
        <f t="shared" si="13"/>
        <v>5730.8460265739932</v>
      </c>
      <c r="EV13" s="56">
        <f t="shared" si="13"/>
        <v>5508.8694550710825</v>
      </c>
      <c r="EW13" s="56">
        <f t="shared" si="13"/>
        <v>5654.4073019707839</v>
      </c>
      <c r="EX13" s="56">
        <f t="shared" si="13"/>
        <v>466.62821771185969</v>
      </c>
      <c r="EY13" s="56">
        <f t="shared" si="13"/>
        <v>3054.1325109164209</v>
      </c>
      <c r="EZ13" s="56">
        <f t="shared" si="13"/>
        <v>3428.1862716740657</v>
      </c>
      <c r="FA13" s="56">
        <f t="shared" si="13"/>
        <v>383.02255386733833</v>
      </c>
      <c r="FB13" s="56">
        <f t="shared" si="13"/>
        <v>1411.978295769133</v>
      </c>
      <c r="FC13" s="56">
        <f t="shared" si="13"/>
        <v>3237.9281312881485</v>
      </c>
      <c r="FD13" s="56">
        <f t="shared" si="13"/>
        <v>5394.8075281489391</v>
      </c>
      <c r="FE13" s="56">
        <f t="shared" si="13"/>
        <v>5358.7072713174703</v>
      </c>
      <c r="FF13" s="56">
        <f t="shared" si="13"/>
        <v>5151.1436584996036</v>
      </c>
      <c r="FG13" s="56">
        <f t="shared" si="13"/>
        <v>5287.2294416862478</v>
      </c>
      <c r="FH13" s="56">
        <f t="shared" si="13"/>
        <v>5082.4341793079957</v>
      </c>
      <c r="FI13" s="56">
        <f t="shared" si="13"/>
        <v>5216.7044855476106</v>
      </c>
      <c r="FJ13" s="56">
        <f t="shared" si="13"/>
        <v>539.37283657826151</v>
      </c>
      <c r="FK13" s="56">
        <f t="shared" si="13"/>
        <v>3172.1074108809826</v>
      </c>
      <c r="FL13" s="56">
        <f t="shared" si="13"/>
        <v>3425.1984902522859</v>
      </c>
      <c r="FM13" s="56">
        <f t="shared" si="13"/>
        <v>357.0546712070593</v>
      </c>
      <c r="FN13" s="56">
        <f t="shared" si="13"/>
        <v>1589.6729985492607</v>
      </c>
      <c r="FO13" s="56">
        <f t="shared" si="13"/>
        <v>3339.7436902500549</v>
      </c>
      <c r="FP13" s="56">
        <f t="shared" si="13"/>
        <v>4977.1892318583659</v>
      </c>
      <c r="FQ13" s="56">
        <f t="shared" si="13"/>
        <v>4943.8819889221741</v>
      </c>
      <c r="FR13" s="56">
        <f t="shared" si="13"/>
        <v>4752.3846855377751</v>
      </c>
      <c r="FS13" s="56">
        <f t="shared" si="13"/>
        <v>4877.9343011489709</v>
      </c>
      <c r="FT13" s="56">
        <f t="shared" si="13"/>
        <v>4688.9911819761192</v>
      </c>
      <c r="FU13" s="56">
        <f t="shared" si="13"/>
        <v>4812.8657997915952</v>
      </c>
      <c r="FV13" s="56">
        <f t="shared" si="13"/>
        <v>600.12258239466996</v>
      </c>
      <c r="FW13" s="56">
        <f t="shared" si="13"/>
        <v>2919.485808267124</v>
      </c>
      <c r="FX13" s="56">
        <f t="shared" si="13"/>
        <v>3407.1338973950183</v>
      </c>
      <c r="FY13" s="56">
        <f t="shared" si="13"/>
        <v>332.8473400418539</v>
      </c>
      <c r="FZ13" s="56">
        <f t="shared" si="13"/>
        <v>1736.8865943045002</v>
      </c>
      <c r="GA13" s="56">
        <f t="shared" si="13"/>
        <v>3413.1351587999307</v>
      </c>
      <c r="GB13" s="56">
        <f t="shared" si="13"/>
        <v>4591.8819040393973</v>
      </c>
      <c r="GC13" s="56">
        <f t="shared" si="13"/>
        <v>4561.151685126847</v>
      </c>
      <c r="GD13" s="56">
        <f t="shared" si="13"/>
        <v>4384.4777434762773</v>
      </c>
      <c r="GE13" s="56">
        <f t="shared" si="13"/>
        <v>4500.3064794348875</v>
      </c>
      <c r="GF13" s="56">
        <f t="shared" si="13"/>
        <v>4325.9891166152356</v>
      </c>
      <c r="GG13" s="56">
        <f t="shared" si="13"/>
        <v>4440.2724690951873</v>
      </c>
      <c r="GH13" s="56">
        <f t="shared" si="13"/>
        <v>650.17762413163462</v>
      </c>
      <c r="GI13" s="56">
        <f t="shared" si="13"/>
        <v>2845.6252084143644</v>
      </c>
      <c r="GJ13" s="56">
        <f t="shared" si="13"/>
        <v>3376.0517320830659</v>
      </c>
      <c r="GK13" s="56">
        <f t="shared" si="13"/>
        <v>310.28119979052423</v>
      </c>
      <c r="GL13" s="56">
        <f t="shared" si="13"/>
        <v>1856.9520297438787</v>
      </c>
      <c r="GM13" s="56">
        <f t="shared" si="13"/>
        <v>3461.4985662918111</v>
      </c>
      <c r="GN13" s="56">
        <f t="shared" si="8"/>
        <v>4236.3868283910715</v>
      </c>
      <c r="GO13" s="56">
        <f t="shared" si="9"/>
        <v>4208.0343397953447</v>
      </c>
      <c r="GP13" s="56">
        <f t="shared" si="9"/>
        <v>4045.0369270014521</v>
      </c>
      <c r="GQ13" s="56">
        <f t="shared" si="9"/>
        <v>4151.8970149237593</v>
      </c>
      <c r="GR13" s="56">
        <f t="shared" si="9"/>
        <v>3991.0738563367663</v>
      </c>
      <c r="GS13" s="56">
        <f t="shared" si="9"/>
        <v>4096.5081502084604</v>
      </c>
      <c r="GT13" s="56">
        <f t="shared" si="9"/>
        <v>690.71580936314479</v>
      </c>
      <c r="GU13" s="56">
        <f t="shared" si="9"/>
        <v>2768.5939607377172</v>
      </c>
      <c r="GV13" s="56">
        <f t="shared" si="9"/>
        <v>3333.7999106947182</v>
      </c>
      <c r="GW13" s="56">
        <f t="shared" si="9"/>
        <v>289.24498219316155</v>
      </c>
      <c r="GX13" s="56">
        <f t="shared" si="9"/>
        <v>1952.8877054368131</v>
      </c>
      <c r="GY13" s="56">
        <f t="shared" si="9"/>
        <v>3487.8975791198168</v>
      </c>
      <c r="GZ13" s="56">
        <f t="shared" si="9"/>
        <v>3908.3984436904389</v>
      </c>
      <c r="HA13" s="56">
        <f t="shared" si="9"/>
        <v>3882.2397977043579</v>
      </c>
      <c r="HB13" s="56">
        <f t="shared" si="9"/>
        <v>3731.8607663115845</v>
      </c>
      <c r="HC13" s="56">
        <f t="shared" si="9"/>
        <v>3830.446256364371</v>
      </c>
      <c r="HD13" s="56">
        <f t="shared" si="9"/>
        <v>3682.0732541319148</v>
      </c>
      <c r="HE13" s="56">
        <f t="shared" si="9"/>
        <v>3779.3432897073117</v>
      </c>
      <c r="HF13" s="56">
        <f t="shared" si="9"/>
        <v>722.80339488729271</v>
      </c>
      <c r="HG13" s="56">
        <f t="shared" si="9"/>
        <v>2822.0998489548388</v>
      </c>
      <c r="HH13" s="56">
        <f t="shared" si="9"/>
        <v>3282.0344006112141</v>
      </c>
      <c r="HI13" s="56">
        <f t="shared" si="9"/>
        <v>269.63496267387228</v>
      </c>
      <c r="HJ13" s="56">
        <f t="shared" si="9"/>
        <v>2027.4251007568669</v>
      </c>
      <c r="HK13" s="56">
        <f t="shared" si="9"/>
        <v>3495.093256089338</v>
      </c>
      <c r="HL13" s="56">
        <f t="shared" si="9"/>
        <v>3605.78941791639</v>
      </c>
      <c r="HM13" s="56">
        <f t="shared" si="9"/>
        <v>3581.6549423312808</v>
      </c>
      <c r="HN13" s="56">
        <f t="shared" si="9"/>
        <v>3442.9179749749264</v>
      </c>
      <c r="HO13" s="56">
        <f t="shared" si="9"/>
        <v>3533.8692339990675</v>
      </c>
      <c r="HP13" s="56">
        <f t="shared" si="9"/>
        <v>3396.9830804258445</v>
      </c>
      <c r="HQ13" s="56">
        <f t="shared" si="9"/>
        <v>3486.7206898288769</v>
      </c>
      <c r="HR13" s="56">
        <f t="shared" si="9"/>
        <v>747.40487344626092</v>
      </c>
      <c r="HS13" s="56">
        <f t="shared" si="9"/>
        <v>2607.9874013863409</v>
      </c>
      <c r="HT13" s="56">
        <f t="shared" si="9"/>
        <v>3222.2369194913031</v>
      </c>
      <c r="HU13" s="56">
        <f t="shared" si="9"/>
        <v>251.35444889961306</v>
      </c>
      <c r="HV13" s="56">
        <f t="shared" si="9"/>
        <v>2083.0340712538182</v>
      </c>
      <c r="HW13" s="56">
        <f t="shared" si="9"/>
        <v>3240.9809928511918</v>
      </c>
      <c r="HX13" s="56">
        <f t="shared" si="9"/>
        <v>3326.5968753951952</v>
      </c>
      <c r="HY13" s="56">
        <f t="shared" si="9"/>
        <v>3304.3300149669403</v>
      </c>
      <c r="HZ13" s="56">
        <f t="shared" si="9"/>
        <v>3176.3342987677484</v>
      </c>
      <c r="IA13" s="56">
        <f t="shared" si="9"/>
        <v>3260.2421607731785</v>
      </c>
      <c r="IB13" s="56">
        <f t="shared" si="9"/>
        <v>3133.9540469619924</v>
      </c>
      <c r="IC13" s="56">
        <f t="shared" si="9"/>
        <v>3216.7421893546079</v>
      </c>
      <c r="ID13" s="56">
        <f t="shared" si="9"/>
        <v>765.39197075183608</v>
      </c>
      <c r="IE13" s="56">
        <f t="shared" si="9"/>
        <v>2525.6811465518135</v>
      </c>
      <c r="IF13" s="56">
        <f t="shared" si="9"/>
        <v>3152.5774021672237</v>
      </c>
      <c r="IG13" s="56">
        <f t="shared" si="9"/>
        <v>145.63834783963966</v>
      </c>
      <c r="IH13" s="56">
        <f t="shared" si="9"/>
        <v>2121.9460094965589</v>
      </c>
      <c r="II13" s="56">
        <f t="shared" si="9"/>
        <v>2990.0242676411444</v>
      </c>
      <c r="IJ13" s="56">
        <f t="shared" si="9"/>
        <v>3069.0096879214179</v>
      </c>
      <c r="IK13" s="56">
        <f t="shared" si="9"/>
        <v>3048.4659907011146</v>
      </c>
      <c r="IL13" s="56">
        <f t="shared" si="9"/>
        <v>2930.3803804649369</v>
      </c>
      <c r="IM13" s="56">
        <f t="shared" si="9"/>
        <v>3007.7899763539708</v>
      </c>
      <c r="IN13" s="56">
        <f t="shared" si="9"/>
        <v>2891.2798331201111</v>
      </c>
      <c r="IO13" s="56">
        <f t="shared" si="9"/>
        <v>2967.6563734266961</v>
      </c>
      <c r="IP13" s="56">
        <f t="shared" si="9"/>
        <v>777.55188103487387</v>
      </c>
      <c r="IQ13" s="56">
        <f t="shared" si="9"/>
        <v>2442.7589522553099</v>
      </c>
      <c r="IR13" s="56">
        <f t="shared" si="9"/>
        <v>2908.4572030350932</v>
      </c>
      <c r="IS13" s="56">
        <f t="shared" si="9"/>
        <v>280.39793646860198</v>
      </c>
      <c r="IT13" s="56">
        <f t="shared" si="9"/>
        <v>2146.1750450207619</v>
      </c>
      <c r="IU13" s="56">
        <f t="shared" si="9"/>
        <v>2758.4886017718304</v>
      </c>
      <c r="IV13" s="56">
        <f t="shared" si="9"/>
        <v>2831.3567476831522</v>
      </c>
      <c r="IW13" s="56">
        <f t="shared" si="9"/>
        <v>2812.4029296582012</v>
      </c>
      <c r="IX13" s="56">
        <f t="shared" si="9"/>
        <v>2703.4605621206083</v>
      </c>
      <c r="IY13" s="56">
        <f t="shared" si="9"/>
        <v>2774.8748534223205</v>
      </c>
      <c r="IZ13" s="56">
        <f t="shared" ref="IZ13:LI13" si="14">IZ8*IZ$3</f>
        <v>2667.3860372493659</v>
      </c>
      <c r="JA13" s="56">
        <f t="shared" si="14"/>
        <v>2737.8472328324278</v>
      </c>
      <c r="JB13" s="56">
        <f t="shared" si="14"/>
        <v>784.59480382658319</v>
      </c>
      <c r="JC13" s="56">
        <f t="shared" si="14"/>
        <v>2456.3727578826488</v>
      </c>
      <c r="JD13" s="56">
        <f t="shared" si="14"/>
        <v>2683.2295894856102</v>
      </c>
      <c r="JE13" s="56">
        <f t="shared" si="14"/>
        <v>396.21612579170625</v>
      </c>
      <c r="JF13" s="56">
        <f t="shared" si="14"/>
        <v>2157.5374448345442</v>
      </c>
      <c r="JG13" s="56">
        <f t="shared" si="14"/>
        <v>2544.8717862185845</v>
      </c>
      <c r="JH13" s="56">
        <f t="shared" si="14"/>
        <v>2612.0961461650991</v>
      </c>
      <c r="JI13" s="56">
        <f t="shared" si="14"/>
        <v>2594.6092281625815</v>
      </c>
      <c r="JJ13" s="56">
        <f t="shared" si="14"/>
        <v>2494.1025524344891</v>
      </c>
      <c r="JK13" s="56">
        <f t="shared" si="14"/>
        <v>2559.9855919186562</v>
      </c>
      <c r="JL13" s="56">
        <f t="shared" si="14"/>
        <v>2460.8199815754078</v>
      </c>
      <c r="JM13" s="56">
        <f t="shared" si="14"/>
        <v>2525.8236994266922</v>
      </c>
      <c r="JN13" s="56">
        <f t="shared" si="14"/>
        <v>787.16083960884885</v>
      </c>
      <c r="JO13" s="56">
        <f t="shared" si="14"/>
        <v>2250.9447449421987</v>
      </c>
      <c r="JP13" s="56">
        <f t="shared" si="14"/>
        <v>2475.4331897034581</v>
      </c>
      <c r="JQ13" s="56">
        <f t="shared" si="14"/>
        <v>495.0543124083689</v>
      </c>
      <c r="JR13" s="56">
        <f t="shared" si="14"/>
        <v>2157.6693628853004</v>
      </c>
      <c r="JS13" s="56">
        <f t="shared" si="14"/>
        <v>2347.7877564492246</v>
      </c>
      <c r="JT13" s="56">
        <f t="shared" si="14"/>
        <v>2409.8051890577435</v>
      </c>
      <c r="JU13" s="56">
        <f t="shared" si="14"/>
        <v>2393.6717003289918</v>
      </c>
      <c r="JV13" s="56">
        <f t="shared" si="14"/>
        <v>2300.9478923903466</v>
      </c>
      <c r="JW13" s="56">
        <f t="shared" si="14"/>
        <v>2361.7278326631567</v>
      </c>
      <c r="JX13" s="56">
        <f t="shared" si="14"/>
        <v>2270.2413047566074</v>
      </c>
      <c r="JY13" s="56">
        <f t="shared" si="14"/>
        <v>2330.2099900250323</v>
      </c>
      <c r="JZ13" s="56">
        <f t="shared" si="14"/>
        <v>785.82629730485166</v>
      </c>
      <c r="KA13" s="56">
        <f t="shared" si="14"/>
        <v>2076.6177363206716</v>
      </c>
      <c r="KB13" s="56">
        <f t="shared" si="14"/>
        <v>2283.7196217043247</v>
      </c>
      <c r="KC13" s="56">
        <f t="shared" si="14"/>
        <v>578.69330911236386</v>
      </c>
      <c r="KD13" s="56">
        <f t="shared" si="14"/>
        <v>2148.0430748825192</v>
      </c>
      <c r="KE13" s="56">
        <f t="shared" si="14"/>
        <v>2165.9576160387273</v>
      </c>
      <c r="KF13" s="56">
        <f t="shared" si="14"/>
        <v>2223.1711826037413</v>
      </c>
      <c r="KG13" s="56">
        <f t="shared" si="14"/>
        <v>2208.286425939898</v>
      </c>
      <c r="KH13" s="56">
        <f t="shared" si="14"/>
        <v>2122.7431575117175</v>
      </c>
      <c r="KI13" s="56">
        <f t="shared" si="14"/>
        <v>2178.8150270654996</v>
      </c>
      <c r="KJ13" s="56">
        <f t="shared" si="14"/>
        <v>2094.4132812549374</v>
      </c>
      <c r="KK13" s="56">
        <f t="shared" si="14"/>
        <v>2149.7366963244349</v>
      </c>
      <c r="KL13" s="56">
        <f t="shared" si="14"/>
        <v>781.1094622882631</v>
      </c>
      <c r="KM13" s="56">
        <f t="shared" si="14"/>
        <v>1915.7836592549434</v>
      </c>
      <c r="KN13" s="56">
        <f t="shared" si="14"/>
        <v>2106.8447605794008</v>
      </c>
      <c r="KO13" s="56">
        <f t="shared" si="14"/>
        <v>648.74898884000879</v>
      </c>
      <c r="KP13" s="56">
        <f t="shared" si="14"/>
        <v>2078.7263296289025</v>
      </c>
      <c r="KQ13" s="56">
        <f t="shared" si="14"/>
        <v>1998.201353804986</v>
      </c>
      <c r="KR13" s="56">
        <f t="shared" si="14"/>
        <v>2050.9829317983204</v>
      </c>
      <c r="KS13" s="56">
        <f t="shared" si="14"/>
        <v>2037.2503054243982</v>
      </c>
      <c r="KT13" s="56">
        <f t="shared" si="14"/>
        <v>1958.3318398409415</v>
      </c>
      <c r="KU13" s="56">
        <f t="shared" si="14"/>
        <v>2010.0601045260826</v>
      </c>
      <c r="KV13" s="56">
        <f t="shared" si="14"/>
        <v>1932.1948113844433</v>
      </c>
      <c r="KW13" s="56">
        <f t="shared" si="14"/>
        <v>1983.2325632307416</v>
      </c>
      <c r="KX13" s="56">
        <f t="shared" si="14"/>
        <v>773.47586963962658</v>
      </c>
      <c r="KY13" s="56">
        <f t="shared" si="14"/>
        <v>1830.5200828156746</v>
      </c>
      <c r="KZ13" s="56">
        <f t="shared" si="14"/>
        <v>1943.6606804503062</v>
      </c>
      <c r="LA13" s="56">
        <f t="shared" si="14"/>
        <v>706.68662157446454</v>
      </c>
      <c r="LB13" s="56">
        <f t="shared" si="14"/>
        <v>1917.7187783716513</v>
      </c>
      <c r="LC13" s="56">
        <f t="shared" si="14"/>
        <v>1843.4302008994125</v>
      </c>
      <c r="LD13" s="56">
        <f t="shared" si="14"/>
        <v>1892.1228954613648</v>
      </c>
      <c r="LE13" s="56">
        <f t="shared" si="14"/>
        <v>1879.4532673232879</v>
      </c>
      <c r="LF13" s="56">
        <f t="shared" si="14"/>
        <v>1806.6468571406792</v>
      </c>
      <c r="LG13" s="56">
        <f t="shared" si="14"/>
        <v>1854.3677836399736</v>
      </c>
      <c r="LH13" s="56">
        <f t="shared" si="14"/>
        <v>1782.5330302349716</v>
      </c>
      <c r="LI13" s="56">
        <f t="shared" si="14"/>
        <v>1829.6169024208994</v>
      </c>
      <c r="LJ13" s="56">
        <f t="shared" si="10"/>
        <v>763.34312374497767</v>
      </c>
      <c r="LK13" s="56">
        <f t="shared" si="10"/>
        <v>1630.4997602286981</v>
      </c>
      <c r="LL13" s="56">
        <f t="shared" si="10"/>
        <v>1793.1082190202733</v>
      </c>
      <c r="LM13" s="56">
        <f t="shared" si="11"/>
        <v>753.83401089579434</v>
      </c>
      <c r="LN13" s="56">
        <f t="shared" si="11"/>
        <v>1769.1744588254489</v>
      </c>
      <c r="LO13" s="56">
        <f t="shared" si="11"/>
        <v>1637.1040506903935</v>
      </c>
    </row>
    <row r="14" spans="1:327">
      <c r="C14" s="60">
        <f t="shared" si="5"/>
        <v>0</v>
      </c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</row>
    <row r="15" spans="1:327">
      <c r="C15" s="61">
        <f>(C11+C12+C13)/C10*1000</f>
        <v>196.73259185391876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53cbc3-507a-49b3-991f-a2f23f26082f">
      <Terms xmlns="http://schemas.microsoft.com/office/infopath/2007/PartnerControls"/>
    </lcf76f155ced4ddcb4097134ff3c332f>
    <TaxCatchAll xmlns="1f218e2f-722f-42ad-a80e-79a2687c6e1d" xsi:nil="true"/>
    <Comments xmlns="ed53cbc3-507a-49b3-991f-a2f23f26082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A8A4F0ED6AAC4DBF528CA16A446EBD" ma:contentTypeVersion="15" ma:contentTypeDescription="Create a new document." ma:contentTypeScope="" ma:versionID="edcaa21940d02c2cb1870a90b415147b">
  <xsd:schema xmlns:xsd="http://www.w3.org/2001/XMLSchema" xmlns:xs="http://www.w3.org/2001/XMLSchema" xmlns:p="http://schemas.microsoft.com/office/2006/metadata/properties" xmlns:ns2="ed53cbc3-507a-49b3-991f-a2f23f26082f" xmlns:ns3="1f218e2f-722f-42ad-a80e-79a2687c6e1d" targetNamespace="http://schemas.microsoft.com/office/2006/metadata/properties" ma:root="true" ma:fieldsID="48b395418cc9284d48a3535cfec256c1" ns2:_="" ns3:_="">
    <xsd:import namespace="ed53cbc3-507a-49b3-991f-a2f23f26082f"/>
    <xsd:import namespace="1f218e2f-722f-42ad-a80e-79a2687c6e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Comme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53cbc3-507a-49b3-991f-a2f23f2608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ff62c27-727a-47a1-8d9f-b2cb979f3c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Comments" ma:index="19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18e2f-722f-42ad-a80e-79a2687c6e1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0afdcde-07d5-47bf-9704-a12b522e7d84}" ma:internalName="TaxCatchAll" ma:showField="CatchAllData" ma:web="1f218e2f-722f-42ad-a80e-79a2687c6e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F144C7-5510-45BA-8C3E-C09EB0A50D25}"/>
</file>

<file path=customXml/itemProps2.xml><?xml version="1.0" encoding="utf-8"?>
<ds:datastoreItem xmlns:ds="http://schemas.openxmlformats.org/officeDocument/2006/customXml" ds:itemID="{ED91348A-87D9-457F-BF2E-028E4B632381}"/>
</file>

<file path=customXml/itemProps3.xml><?xml version="1.0" encoding="utf-8"?>
<ds:datastoreItem xmlns:ds="http://schemas.openxmlformats.org/officeDocument/2006/customXml" ds:itemID="{C7664CF6-980C-482C-90FA-6EF3F04331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Bercuvitz</dc:creator>
  <cp:keywords/>
  <dc:description/>
  <cp:lastModifiedBy>marina.19880528@gmail.com</cp:lastModifiedBy>
  <cp:revision/>
  <dcterms:created xsi:type="dcterms:W3CDTF">2025-02-17T02:24:21Z</dcterms:created>
  <dcterms:modified xsi:type="dcterms:W3CDTF">2025-12-19T17:44:18Z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0x0101001FA8A4F0ED6AAC4DBF528CA16A446EBD</vt:lpwstr>
  </property>
  <property fmtid="{D5CDD505-2E9C-101B-9397-08002B2CF9AE}" pid="3" name="MediaServiceImageTags">
    <vt:lpwstr/>
  </property>
</Properties>
</file>